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\Desktop\Bonus-malus\"/>
    </mc:Choice>
  </mc:AlternateContent>
  <xr:revisionPtr revIDLastSave="0" documentId="13_ncr:1_{877D2ECA-DC5C-4279-BF61-2F845600ECEB}" xr6:coauthVersionLast="47" xr6:coauthVersionMax="47" xr10:uidLastSave="{00000000-0000-0000-0000-000000000000}"/>
  <bookViews>
    <workbookView xWindow="28680" yWindow="-120" windowWidth="29040" windowHeight="15840" xr2:uid="{AC5794F5-8D59-4D28-97E7-5B305D50F3CC}"/>
  </bookViews>
  <sheets>
    <sheet name="Simulation bonus-mal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F2" i="1" s="1"/>
  <c r="E2" i="1"/>
  <c r="G2" i="1" s="1"/>
  <c r="B3" i="1" l="1"/>
  <c r="F3" i="1" l="1"/>
  <c r="E3" i="1"/>
  <c r="G3" i="1" s="1"/>
  <c r="B4" i="1" l="1"/>
  <c r="E4" i="1" s="1"/>
  <c r="F4" i="1" l="1"/>
  <c r="B5" i="1"/>
  <c r="F5" i="1" l="1"/>
  <c r="E5" i="1"/>
  <c r="B6" i="1" s="1"/>
  <c r="G4" i="1"/>
  <c r="F6" i="1" l="1"/>
  <c r="E6" i="1"/>
  <c r="B7" i="1" s="1"/>
  <c r="G5" i="1"/>
  <c r="F7" i="1" l="1"/>
  <c r="E7" i="1"/>
  <c r="B8" i="1" s="1"/>
  <c r="G6" i="1"/>
  <c r="F8" i="1" l="1"/>
  <c r="E8" i="1"/>
  <c r="B9" i="1" s="1"/>
  <c r="G7" i="1"/>
  <c r="F9" i="1" l="1"/>
  <c r="E9" i="1"/>
  <c r="B10" i="1" s="1"/>
  <c r="G8" i="1"/>
  <c r="F10" i="1" l="1"/>
  <c r="E10" i="1"/>
  <c r="G9" i="1"/>
  <c r="B11" i="1" l="1"/>
  <c r="G10" i="1"/>
  <c r="F11" i="1" l="1"/>
  <c r="E11" i="1"/>
  <c r="B12" i="1" l="1"/>
  <c r="E12" i="1" s="1"/>
  <c r="G11" i="1"/>
  <c r="F12" i="1" l="1"/>
  <c r="B13" i="1" l="1"/>
  <c r="E13" i="1" s="1"/>
  <c r="G12" i="1"/>
  <c r="F13" i="1" l="1"/>
  <c r="B14" i="1" l="1"/>
  <c r="E14" i="1" s="1"/>
  <c r="G13" i="1"/>
  <c r="F14" i="1" l="1"/>
  <c r="B15" i="1" l="1"/>
  <c r="E15" i="1" s="1"/>
  <c r="G14" i="1"/>
  <c r="G15" i="1" l="1"/>
  <c r="F15" i="1"/>
</calcChain>
</file>

<file path=xl/sharedStrings.xml><?xml version="1.0" encoding="utf-8"?>
<sst xmlns="http://schemas.openxmlformats.org/spreadsheetml/2006/main" count="30" uniqueCount="30">
  <si>
    <t>Souscription</t>
  </si>
  <si>
    <t>1er anniversaire</t>
  </si>
  <si>
    <t>2e anniversaire</t>
  </si>
  <si>
    <t>3e anniversaire</t>
  </si>
  <si>
    <t>4e anniversaire</t>
  </si>
  <si>
    <t>5e anniversaire</t>
  </si>
  <si>
    <t>6e anniversaire</t>
  </si>
  <si>
    <t>7e anniversaire</t>
  </si>
  <si>
    <t>8e anniversaire</t>
  </si>
  <si>
    <t>9e anniversaire</t>
  </si>
  <si>
    <t>10e anniversaire</t>
  </si>
  <si>
    <t>11e anniversaire</t>
  </si>
  <si>
    <t>12e anniversaire</t>
  </si>
  <si>
    <t>13e anniversaire</t>
  </si>
  <si>
    <t>Bonus début d'année</t>
  </si>
  <si>
    <t xml:space="preserve">Montant de la prime </t>
  </si>
  <si>
    <t>Taux de bonus</t>
  </si>
  <si>
    <t>Taux de malus en cas d'accident responsable</t>
  </si>
  <si>
    <t>Bonus en début de période :</t>
  </si>
  <si>
    <t xml:space="preserve"> - Si vous avez un coefficient de 0,50 depuis au moins 3 ans, le 1er accident responsable qui survient n'entraîne pas l'application du malus.</t>
  </si>
  <si>
    <t xml:space="preserve"> - Le coefficient maximal fixé à 3,5</t>
  </si>
  <si>
    <t>Bonus à la fin de la période de 12 mois</t>
  </si>
  <si>
    <t>Montant de la prime en début de période</t>
  </si>
  <si>
    <t>Montant de la prime en fin de période</t>
  </si>
  <si>
    <t>Le tableau ne prend pas en compte les situations suivantes :</t>
  </si>
  <si>
    <t>Taux de malus en cas d'accident à tors partagés</t>
  </si>
  <si>
    <t>Zone à compléter</t>
  </si>
  <si>
    <t>- En cas de coefficient supérieur à 1, celui-ci revient à nouveau à 1 si le conducteur n'a pas d'accident responsable durant 2 ans.</t>
  </si>
  <si>
    <t>Nombre d’accidents à responsabilité partagée</t>
  </si>
  <si>
    <t>Nombre d’accidents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</si>
</sst>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9" xfId="0" applyFont="1" applyBorder="1"/>
    <xf numFmtId="164" fontId="1" fillId="0" borderId="10" xfId="0" applyNumberFormat="1" applyFont="1" applyBorder="1"/>
    <xf numFmtId="0" fontId="1" fillId="2" borderId="10" xfId="0" applyFont="1" applyFill="1" applyBorder="1"/>
    <xf numFmtId="6" fontId="1" fillId="0" borderId="10" xfId="0" applyNumberFormat="1" applyFont="1" applyBorder="1"/>
    <xf numFmtId="8" fontId="1" fillId="0" borderId="11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1" fillId="2" borderId="4" xfId="0" applyFont="1" applyFill="1" applyBorder="1"/>
    <xf numFmtId="6" fontId="1" fillId="0" borderId="4" xfId="0" applyNumberFormat="1" applyFont="1" applyBorder="1"/>
    <xf numFmtId="8" fontId="1" fillId="0" borderId="5" xfId="0" applyNumberFormat="1" applyFont="1" applyBorder="1"/>
    <xf numFmtId="0" fontId="1" fillId="0" borderId="6" xfId="0" applyFont="1" applyBorder="1"/>
    <xf numFmtId="164" fontId="1" fillId="0" borderId="7" xfId="0" applyNumberFormat="1" applyFont="1" applyBorder="1"/>
    <xf numFmtId="0" fontId="1" fillId="2" borderId="7" xfId="0" applyFont="1" applyFill="1" applyBorder="1"/>
    <xf numFmtId="6" fontId="1" fillId="0" borderId="7" xfId="0" applyNumberFormat="1" applyFont="1" applyBorder="1"/>
    <xf numFmtId="8" fontId="1" fillId="0" borderId="8" xfId="0" applyNumberFormat="1" applyFont="1" applyBorder="1"/>
    <xf numFmtId="0" fontId="1" fillId="0" borderId="1" xfId="0" applyFont="1" applyBorder="1"/>
    <xf numFmtId="6" fontId="1" fillId="2" borderId="2" xfId="0" applyNumberFormat="1" applyFont="1" applyFill="1" applyBorder="1"/>
    <xf numFmtId="0" fontId="1" fillId="0" borderId="0" xfId="0" applyFont="1"/>
    <xf numFmtId="10" fontId="1" fillId="0" borderId="5" xfId="0" applyNumberFormat="1" applyFont="1" applyBorder="1"/>
    <xf numFmtId="0" fontId="1" fillId="2" borderId="8" xfId="0" applyFont="1" applyFill="1" applyBorder="1"/>
    <xf numFmtId="0" fontId="2" fillId="0" borderId="0" xfId="0" applyFont="1"/>
    <xf numFmtId="0" fontId="1" fillId="0" borderId="0" xfId="0" quotePrefix="1" applyFont="1" applyAlignment="1">
      <alignment horizontal="left" inden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E85A-BE34-4901-B5F3-B6FC7E48896E}">
  <dimension ref="A1:H39"/>
  <sheetViews>
    <sheetView tabSelected="1" workbookViewId="0">
      <selection activeCell="E30" sqref="E30"/>
    </sheetView>
  </sheetViews>
  <sheetFormatPr baseColWidth="10" defaultRowHeight="14.4" x14ac:dyDescent="0.3"/>
  <cols>
    <col min="1" max="1" width="22.21875" customWidth="1"/>
    <col min="2" max="7" width="9.109375" customWidth="1"/>
  </cols>
  <sheetData>
    <row r="1" spans="1:7" ht="82.8" x14ac:dyDescent="0.3">
      <c r="A1" s="3"/>
      <c r="B1" s="4" t="s">
        <v>14</v>
      </c>
      <c r="C1" s="4" t="s">
        <v>29</v>
      </c>
      <c r="D1" s="4" t="s">
        <v>28</v>
      </c>
      <c r="E1" s="4" t="s">
        <v>21</v>
      </c>
      <c r="F1" s="4" t="s">
        <v>22</v>
      </c>
      <c r="G1" s="5" t="s">
        <v>23</v>
      </c>
    </row>
    <row r="2" spans="1:7" x14ac:dyDescent="0.3">
      <c r="A2" s="6" t="s">
        <v>0</v>
      </c>
      <c r="B2" s="7">
        <f>B20</f>
        <v>1</v>
      </c>
      <c r="C2" s="8"/>
      <c r="D2" s="8"/>
      <c r="E2" s="7">
        <f t="shared" ref="E2:E15" si="0">IF(OR(C2&gt;0,D2&gt;0),ROUNDDOWN(B2*(1+$B$18)^C2*(1+$B$19)^D2,2),IF(ROUNDDOWN(B2*(1-$B$17),2)&lt;0.5,0.5,ROUNDDOWN(B2*(1-$B$17),2)))</f>
        <v>0.95</v>
      </c>
      <c r="F2" s="9">
        <f>$B$16*B2</f>
        <v>1000</v>
      </c>
      <c r="G2" s="10">
        <f>$B$16*E2</f>
        <v>950</v>
      </c>
    </row>
    <row r="3" spans="1:7" x14ac:dyDescent="0.3">
      <c r="A3" s="11" t="s">
        <v>1</v>
      </c>
      <c r="B3" s="12">
        <f>E2</f>
        <v>0.95</v>
      </c>
      <c r="C3" s="13"/>
      <c r="D3" s="13">
        <v>1</v>
      </c>
      <c r="E3" s="12">
        <f t="shared" si="0"/>
        <v>1.06</v>
      </c>
      <c r="F3" s="14">
        <f t="shared" ref="F3:F15" si="1">$B$16*B3</f>
        <v>950</v>
      </c>
      <c r="G3" s="15">
        <f t="shared" ref="G3:G15" si="2">$B$16*E3</f>
        <v>1060</v>
      </c>
    </row>
    <row r="4" spans="1:7" x14ac:dyDescent="0.3">
      <c r="A4" s="11" t="s">
        <v>2</v>
      </c>
      <c r="B4" s="12">
        <f t="shared" ref="B4:B15" si="3">E3</f>
        <v>1.06</v>
      </c>
      <c r="C4" s="13"/>
      <c r="D4" s="13"/>
      <c r="E4" s="12">
        <f t="shared" si="0"/>
        <v>1</v>
      </c>
      <c r="F4" s="14">
        <f t="shared" si="1"/>
        <v>1060</v>
      </c>
      <c r="G4" s="15">
        <f t="shared" si="2"/>
        <v>1000</v>
      </c>
    </row>
    <row r="5" spans="1:7" x14ac:dyDescent="0.3">
      <c r="A5" s="11" t="s">
        <v>3</v>
      </c>
      <c r="B5" s="12">
        <f t="shared" si="3"/>
        <v>1</v>
      </c>
      <c r="C5" s="13"/>
      <c r="D5" s="13"/>
      <c r="E5" s="12">
        <f t="shared" si="0"/>
        <v>0.95</v>
      </c>
      <c r="F5" s="14">
        <f t="shared" si="1"/>
        <v>1000</v>
      </c>
      <c r="G5" s="15">
        <f t="shared" si="2"/>
        <v>950</v>
      </c>
    </row>
    <row r="6" spans="1:7" x14ac:dyDescent="0.3">
      <c r="A6" s="11" t="s">
        <v>4</v>
      </c>
      <c r="B6" s="12">
        <f t="shared" si="3"/>
        <v>0.95</v>
      </c>
      <c r="C6" s="13"/>
      <c r="D6" s="13"/>
      <c r="E6" s="12">
        <f t="shared" si="0"/>
        <v>0.9</v>
      </c>
      <c r="F6" s="14">
        <f t="shared" si="1"/>
        <v>950</v>
      </c>
      <c r="G6" s="15">
        <f t="shared" si="2"/>
        <v>900</v>
      </c>
    </row>
    <row r="7" spans="1:7" x14ac:dyDescent="0.3">
      <c r="A7" s="11" t="s">
        <v>5</v>
      </c>
      <c r="B7" s="12">
        <f t="shared" si="3"/>
        <v>0.9</v>
      </c>
      <c r="C7" s="13"/>
      <c r="D7" s="13"/>
      <c r="E7" s="12">
        <f t="shared" si="0"/>
        <v>0.85</v>
      </c>
      <c r="F7" s="14">
        <f t="shared" si="1"/>
        <v>900</v>
      </c>
      <c r="G7" s="15">
        <f t="shared" si="2"/>
        <v>850</v>
      </c>
    </row>
    <row r="8" spans="1:7" x14ac:dyDescent="0.3">
      <c r="A8" s="11" t="s">
        <v>6</v>
      </c>
      <c r="B8" s="12">
        <f t="shared" si="3"/>
        <v>0.85</v>
      </c>
      <c r="C8" s="13"/>
      <c r="D8" s="13"/>
      <c r="E8" s="12">
        <f t="shared" si="0"/>
        <v>0.8</v>
      </c>
      <c r="F8" s="14">
        <f t="shared" si="1"/>
        <v>850</v>
      </c>
      <c r="G8" s="15">
        <f t="shared" si="2"/>
        <v>800</v>
      </c>
    </row>
    <row r="9" spans="1:7" x14ac:dyDescent="0.3">
      <c r="A9" s="11" t="s">
        <v>7</v>
      </c>
      <c r="B9" s="12">
        <f t="shared" si="3"/>
        <v>0.8</v>
      </c>
      <c r="C9" s="13"/>
      <c r="D9" s="13"/>
      <c r="E9" s="12">
        <f t="shared" si="0"/>
        <v>0.76</v>
      </c>
      <c r="F9" s="14">
        <f t="shared" si="1"/>
        <v>800</v>
      </c>
      <c r="G9" s="15">
        <f t="shared" si="2"/>
        <v>760</v>
      </c>
    </row>
    <row r="10" spans="1:7" x14ac:dyDescent="0.3">
      <c r="A10" s="11" t="s">
        <v>8</v>
      </c>
      <c r="B10" s="12">
        <f t="shared" si="3"/>
        <v>0.76</v>
      </c>
      <c r="C10" s="13"/>
      <c r="D10" s="13"/>
      <c r="E10" s="12">
        <f t="shared" si="0"/>
        <v>0.72</v>
      </c>
      <c r="F10" s="14">
        <f t="shared" si="1"/>
        <v>760</v>
      </c>
      <c r="G10" s="15">
        <f t="shared" si="2"/>
        <v>720</v>
      </c>
    </row>
    <row r="11" spans="1:7" x14ac:dyDescent="0.3">
      <c r="A11" s="11" t="s">
        <v>9</v>
      </c>
      <c r="B11" s="12">
        <f t="shared" si="3"/>
        <v>0.72</v>
      </c>
      <c r="C11" s="13"/>
      <c r="D11" s="13"/>
      <c r="E11" s="12">
        <f t="shared" si="0"/>
        <v>0.68</v>
      </c>
      <c r="F11" s="14">
        <f t="shared" si="1"/>
        <v>720</v>
      </c>
      <c r="G11" s="15">
        <f t="shared" si="2"/>
        <v>680</v>
      </c>
    </row>
    <row r="12" spans="1:7" x14ac:dyDescent="0.3">
      <c r="A12" s="11" t="s">
        <v>10</v>
      </c>
      <c r="B12" s="12">
        <f t="shared" si="3"/>
        <v>0.68</v>
      </c>
      <c r="C12" s="13"/>
      <c r="D12" s="13"/>
      <c r="E12" s="12">
        <f t="shared" si="0"/>
        <v>0.64</v>
      </c>
      <c r="F12" s="14">
        <f t="shared" si="1"/>
        <v>680</v>
      </c>
      <c r="G12" s="15">
        <f t="shared" si="2"/>
        <v>640</v>
      </c>
    </row>
    <row r="13" spans="1:7" x14ac:dyDescent="0.3">
      <c r="A13" s="11" t="s">
        <v>11</v>
      </c>
      <c r="B13" s="12">
        <f t="shared" si="3"/>
        <v>0.64</v>
      </c>
      <c r="C13" s="13"/>
      <c r="D13" s="13"/>
      <c r="E13" s="12">
        <f t="shared" si="0"/>
        <v>0.6</v>
      </c>
      <c r="F13" s="14">
        <f t="shared" si="1"/>
        <v>640</v>
      </c>
      <c r="G13" s="15">
        <f t="shared" si="2"/>
        <v>600</v>
      </c>
    </row>
    <row r="14" spans="1:7" x14ac:dyDescent="0.3">
      <c r="A14" s="11" t="s">
        <v>12</v>
      </c>
      <c r="B14" s="12">
        <f t="shared" si="3"/>
        <v>0.6</v>
      </c>
      <c r="C14" s="13"/>
      <c r="D14" s="13"/>
      <c r="E14" s="12">
        <f t="shared" si="0"/>
        <v>0.56999999999999995</v>
      </c>
      <c r="F14" s="14">
        <f t="shared" si="1"/>
        <v>600</v>
      </c>
      <c r="G14" s="15">
        <f t="shared" si="2"/>
        <v>570</v>
      </c>
    </row>
    <row r="15" spans="1:7" x14ac:dyDescent="0.3">
      <c r="A15" s="16" t="s">
        <v>13</v>
      </c>
      <c r="B15" s="17">
        <f t="shared" si="3"/>
        <v>0.56999999999999995</v>
      </c>
      <c r="C15" s="18"/>
      <c r="D15" s="18"/>
      <c r="E15" s="17">
        <f t="shared" si="0"/>
        <v>0.54</v>
      </c>
      <c r="F15" s="19">
        <f t="shared" si="1"/>
        <v>570</v>
      </c>
      <c r="G15" s="20">
        <f t="shared" si="2"/>
        <v>540</v>
      </c>
    </row>
    <row r="16" spans="1:7" x14ac:dyDescent="0.3">
      <c r="A16" s="21" t="s">
        <v>15</v>
      </c>
      <c r="B16" s="22">
        <v>1000</v>
      </c>
      <c r="C16" s="23"/>
      <c r="D16" s="23"/>
      <c r="E16" s="23"/>
      <c r="F16" s="23"/>
      <c r="G16" s="23"/>
    </row>
    <row r="17" spans="1:8" x14ac:dyDescent="0.3">
      <c r="A17" s="11" t="s">
        <v>16</v>
      </c>
      <c r="B17" s="24">
        <v>0.05</v>
      </c>
      <c r="C17" s="23"/>
      <c r="D17" s="23"/>
      <c r="E17" s="23"/>
      <c r="F17" s="23"/>
      <c r="G17" s="23"/>
    </row>
    <row r="18" spans="1:8" x14ac:dyDescent="0.3">
      <c r="A18" s="11" t="s">
        <v>17</v>
      </c>
      <c r="B18" s="24">
        <v>0.25</v>
      </c>
      <c r="C18" s="23"/>
      <c r="D18" s="23"/>
      <c r="E18" s="23"/>
      <c r="F18" s="23"/>
      <c r="G18" s="23"/>
    </row>
    <row r="19" spans="1:8" x14ac:dyDescent="0.3">
      <c r="A19" s="11" t="s">
        <v>25</v>
      </c>
      <c r="B19" s="24">
        <v>0.125</v>
      </c>
      <c r="C19" s="23"/>
      <c r="D19" s="23"/>
      <c r="E19" s="23"/>
      <c r="F19" s="23"/>
      <c r="G19" s="23"/>
    </row>
    <row r="20" spans="1:8" x14ac:dyDescent="0.3">
      <c r="A20" s="16" t="s">
        <v>18</v>
      </c>
      <c r="B20" s="25">
        <v>1</v>
      </c>
      <c r="C20" s="23"/>
      <c r="D20" s="23"/>
      <c r="E20" s="23"/>
      <c r="F20" s="23"/>
      <c r="G20" s="23"/>
    </row>
    <row r="22" spans="1:8" x14ac:dyDescent="0.3">
      <c r="A22" s="2"/>
      <c r="B22" s="23" t="s">
        <v>26</v>
      </c>
      <c r="C22" s="23"/>
    </row>
    <row r="24" spans="1:8" x14ac:dyDescent="0.3">
      <c r="A24" s="26" t="s">
        <v>24</v>
      </c>
      <c r="B24" s="23"/>
      <c r="C24" s="23"/>
      <c r="D24" s="23"/>
      <c r="E24" s="23"/>
      <c r="F24" s="23"/>
      <c r="G24" s="23"/>
      <c r="H24" s="23"/>
    </row>
    <row r="25" spans="1:8" x14ac:dyDescent="0.3">
      <c r="A25" s="27" t="s">
        <v>27</v>
      </c>
      <c r="B25" s="23"/>
      <c r="C25" s="23"/>
      <c r="D25" s="23"/>
      <c r="E25" s="23"/>
      <c r="F25" s="23"/>
      <c r="G25" s="23"/>
      <c r="H25" s="23"/>
    </row>
    <row r="26" spans="1:8" x14ac:dyDescent="0.3">
      <c r="A26" s="27" t="s">
        <v>19</v>
      </c>
      <c r="B26" s="23"/>
      <c r="C26" s="23"/>
      <c r="D26" s="28"/>
      <c r="E26" s="23"/>
      <c r="F26" s="23"/>
      <c r="G26" s="23"/>
      <c r="H26" s="23"/>
    </row>
    <row r="27" spans="1:8" x14ac:dyDescent="0.3">
      <c r="A27" s="27" t="s">
        <v>20</v>
      </c>
      <c r="B27" s="23"/>
      <c r="C27" s="23"/>
      <c r="D27" s="28"/>
      <c r="E27" s="23"/>
      <c r="F27" s="23"/>
      <c r="G27" s="23"/>
      <c r="H27" s="23"/>
    </row>
    <row r="28" spans="1:8" x14ac:dyDescent="0.3">
      <c r="A28" s="23"/>
      <c r="B28" s="23"/>
      <c r="C28" s="23"/>
      <c r="D28" s="28"/>
      <c r="E28" s="23"/>
      <c r="F28" s="23"/>
      <c r="G28" s="23"/>
      <c r="H28" s="23"/>
    </row>
    <row r="29" spans="1:8" x14ac:dyDescent="0.3">
      <c r="D29" s="1"/>
    </row>
    <row r="30" spans="1:8" x14ac:dyDescent="0.3">
      <c r="D30" s="1"/>
    </row>
    <row r="31" spans="1:8" x14ac:dyDescent="0.3">
      <c r="D31" s="1"/>
    </row>
    <row r="32" spans="1:8" x14ac:dyDescent="0.3">
      <c r="D32" s="1"/>
    </row>
    <row r="33" spans="4:4" x14ac:dyDescent="0.3">
      <c r="D33" s="1"/>
    </row>
    <row r="34" spans="4:4" x14ac:dyDescent="0.3">
      <c r="D34" s="1"/>
    </row>
    <row r="35" spans="4:4" x14ac:dyDescent="0.3">
      <c r="D35" s="1"/>
    </row>
    <row r="36" spans="4:4" x14ac:dyDescent="0.3">
      <c r="D36" s="1"/>
    </row>
    <row r="37" spans="4:4" x14ac:dyDescent="0.3">
      <c r="D37" s="1"/>
    </row>
    <row r="38" spans="4:4" x14ac:dyDescent="0.3">
      <c r="D38" s="1"/>
    </row>
    <row r="39" spans="4:4" x14ac:dyDescent="0.3">
      <c r="D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Simulation bonus-malus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Fromager</dc:creator>
  <cp:lastModifiedBy>Pascal Fromager</cp:lastModifiedBy>
  <dcterms:created xsi:type="dcterms:W3CDTF">2022-09-02T15:27:21Z</dcterms:created>
  <dcterms:modified xsi:type="dcterms:W3CDTF">2022-12-12T13:32:05Z</dcterms:modified>
</cp:coreProperties>
</file>