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8" windowWidth="14808" windowHeight="8016" activeTab="1"/>
  </bookViews>
  <sheets>
    <sheet name="Utilisation de Correlation" sheetId="4" r:id="rId1"/>
    <sheet name="Relation entre Total et Brent" sheetId="7" r:id="rId2"/>
    <sheet name="Détention d'armes aux USA" sheetId="6" r:id="rId3"/>
  </sheets>
  <externalReferences>
    <externalReference r:id="rId4"/>
  </externalReferences>
  <definedNames>
    <definedName name="clients">'[1]Base clients'!$A$1:$O$11</definedName>
    <definedName name="Table_produits" localSheetId="0">'Utilisation de Correlation'!#REF!</definedName>
    <definedName name="Table_produits">#REF!</definedName>
  </definedNames>
  <calcPr calcId="145621"/>
</workbook>
</file>

<file path=xl/calcChain.xml><?xml version="1.0" encoding="utf-8"?>
<calcChain xmlns="http://schemas.openxmlformats.org/spreadsheetml/2006/main">
  <c r="I4" i="7" l="1"/>
  <c r="S7" i="6" l="1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2" i="6"/>
  <c r="S6" i="6" l="1"/>
  <c r="S5" i="6"/>
  <c r="S4" i="6" l="1"/>
  <c r="D101" i="4" l="1"/>
  <c r="E101" i="4" s="1"/>
  <c r="D100" i="4"/>
  <c r="E100" i="4" s="1"/>
  <c r="D99" i="4"/>
  <c r="E99" i="4" s="1"/>
  <c r="D98" i="4"/>
  <c r="E98" i="4" s="1"/>
  <c r="D97" i="4"/>
  <c r="E97" i="4" s="1"/>
  <c r="D96" i="4"/>
  <c r="E96" i="4" s="1"/>
  <c r="D95" i="4"/>
  <c r="E95" i="4" s="1"/>
  <c r="D94" i="4"/>
  <c r="E94" i="4" s="1"/>
  <c r="D93" i="4"/>
  <c r="E93" i="4" s="1"/>
  <c r="D92" i="4"/>
  <c r="E92" i="4" s="1"/>
  <c r="D91" i="4"/>
  <c r="E91" i="4" s="1"/>
  <c r="D90" i="4"/>
  <c r="E90" i="4" s="1"/>
  <c r="D89" i="4"/>
  <c r="E89" i="4" s="1"/>
  <c r="D88" i="4"/>
  <c r="E88" i="4" s="1"/>
  <c r="D87" i="4"/>
  <c r="E87" i="4" s="1"/>
  <c r="D86" i="4"/>
  <c r="E86" i="4" s="1"/>
  <c r="D85" i="4"/>
  <c r="E85" i="4" s="1"/>
  <c r="D84" i="4"/>
  <c r="E84" i="4" s="1"/>
  <c r="D83" i="4"/>
  <c r="E83" i="4" s="1"/>
  <c r="D82" i="4"/>
  <c r="E82" i="4" s="1"/>
  <c r="D81" i="4"/>
  <c r="E81" i="4" s="1"/>
  <c r="D80" i="4"/>
  <c r="E80" i="4" s="1"/>
  <c r="D79" i="4"/>
  <c r="E79" i="4" s="1"/>
  <c r="D78" i="4"/>
  <c r="E78" i="4" s="1"/>
  <c r="D77" i="4"/>
  <c r="E77" i="4" s="1"/>
  <c r="D76" i="4"/>
  <c r="E76" i="4" s="1"/>
  <c r="D75" i="4"/>
  <c r="E75" i="4" s="1"/>
  <c r="D74" i="4"/>
  <c r="E74" i="4" s="1"/>
  <c r="D73" i="4"/>
  <c r="E73" i="4" s="1"/>
  <c r="D72" i="4"/>
  <c r="E72" i="4" s="1"/>
  <c r="D71" i="4"/>
  <c r="E71" i="4" s="1"/>
  <c r="D70" i="4"/>
  <c r="E70" i="4" s="1"/>
  <c r="D69" i="4"/>
  <c r="E69" i="4" s="1"/>
  <c r="D68" i="4"/>
  <c r="E68" i="4" s="1"/>
  <c r="D67" i="4"/>
  <c r="E67" i="4" s="1"/>
  <c r="D66" i="4"/>
  <c r="E66" i="4" s="1"/>
  <c r="D65" i="4"/>
  <c r="E65" i="4" s="1"/>
  <c r="D64" i="4"/>
  <c r="E64" i="4" s="1"/>
  <c r="D63" i="4"/>
  <c r="E63" i="4" s="1"/>
  <c r="D62" i="4"/>
  <c r="E62" i="4" s="1"/>
  <c r="D61" i="4"/>
  <c r="E61" i="4" s="1"/>
  <c r="D60" i="4"/>
  <c r="E60" i="4" s="1"/>
  <c r="D59" i="4"/>
  <c r="E59" i="4" s="1"/>
  <c r="D58" i="4"/>
  <c r="E58" i="4" s="1"/>
  <c r="D57" i="4"/>
  <c r="E57" i="4" s="1"/>
  <c r="D56" i="4"/>
  <c r="E56" i="4" s="1"/>
  <c r="D55" i="4"/>
  <c r="E55" i="4" s="1"/>
  <c r="D54" i="4"/>
  <c r="E54" i="4" s="1"/>
  <c r="D53" i="4"/>
  <c r="E53" i="4" s="1"/>
  <c r="D52" i="4"/>
  <c r="E52" i="4" s="1"/>
  <c r="D51" i="4"/>
  <c r="E51" i="4" s="1"/>
  <c r="D50" i="4"/>
  <c r="E50" i="4" s="1"/>
  <c r="D49" i="4"/>
  <c r="E49" i="4" s="1"/>
  <c r="D48" i="4"/>
  <c r="E48" i="4" s="1"/>
  <c r="D47" i="4"/>
  <c r="E47" i="4" s="1"/>
  <c r="D46" i="4"/>
  <c r="E46" i="4" s="1"/>
  <c r="D45" i="4"/>
  <c r="E45" i="4" s="1"/>
  <c r="D44" i="4"/>
  <c r="E44" i="4" s="1"/>
  <c r="D43" i="4"/>
  <c r="E43" i="4" s="1"/>
  <c r="D42" i="4"/>
  <c r="E42" i="4" s="1"/>
  <c r="D41" i="4"/>
  <c r="E41" i="4" s="1"/>
  <c r="D40" i="4"/>
  <c r="E40" i="4" s="1"/>
  <c r="D39" i="4"/>
  <c r="E39" i="4" s="1"/>
  <c r="D38" i="4"/>
  <c r="E38" i="4" s="1"/>
  <c r="D37" i="4"/>
  <c r="E37" i="4" s="1"/>
  <c r="D36" i="4"/>
  <c r="E36" i="4" s="1"/>
  <c r="D35" i="4"/>
  <c r="E35" i="4" s="1"/>
  <c r="D34" i="4"/>
  <c r="E34" i="4" s="1"/>
  <c r="D33" i="4"/>
  <c r="E33" i="4" s="1"/>
  <c r="D32" i="4"/>
  <c r="E32" i="4" s="1"/>
  <c r="D31" i="4"/>
  <c r="E31" i="4" s="1"/>
  <c r="D30" i="4"/>
  <c r="E30" i="4" s="1"/>
  <c r="D29" i="4"/>
  <c r="E29" i="4" s="1"/>
  <c r="D28" i="4"/>
  <c r="E28" i="4" s="1"/>
  <c r="D27" i="4"/>
  <c r="E27" i="4" s="1"/>
  <c r="D26" i="4"/>
  <c r="E26" i="4" s="1"/>
  <c r="D25" i="4"/>
  <c r="E25" i="4" s="1"/>
  <c r="D24" i="4"/>
  <c r="E24" i="4" s="1"/>
  <c r="D23" i="4"/>
  <c r="E23" i="4" s="1"/>
  <c r="D22" i="4"/>
  <c r="E22" i="4" s="1"/>
  <c r="D21" i="4"/>
  <c r="E21" i="4" s="1"/>
  <c r="D20" i="4"/>
  <c r="E20" i="4" s="1"/>
  <c r="D19" i="4"/>
  <c r="E19" i="4" s="1"/>
  <c r="D18" i="4"/>
  <c r="E18" i="4" s="1"/>
  <c r="D17" i="4"/>
  <c r="E17" i="4" s="1"/>
  <c r="D16" i="4"/>
  <c r="E16" i="4" s="1"/>
  <c r="D15" i="4"/>
  <c r="E15" i="4" s="1"/>
  <c r="D14" i="4"/>
  <c r="E14" i="4" s="1"/>
  <c r="D13" i="4"/>
  <c r="E13" i="4" s="1"/>
  <c r="D12" i="4"/>
  <c r="E12" i="4" s="1"/>
  <c r="D11" i="4"/>
  <c r="E11" i="4" s="1"/>
  <c r="D10" i="4"/>
  <c r="E10" i="4" s="1"/>
  <c r="D9" i="4"/>
  <c r="E9" i="4" s="1"/>
  <c r="D8" i="4"/>
  <c r="E8" i="4" s="1"/>
  <c r="D7" i="4"/>
  <c r="E7" i="4" s="1"/>
  <c r="D6" i="4"/>
  <c r="E6" i="4" s="1"/>
  <c r="D5" i="4"/>
  <c r="E5" i="4" s="1"/>
  <c r="D4" i="4"/>
  <c r="E4" i="4" s="1"/>
  <c r="D3" i="4"/>
  <c r="E3" i="4" s="1"/>
  <c r="D2" i="4"/>
  <c r="E2" i="4" s="1"/>
  <c r="G8" i="4" l="1"/>
  <c r="I3" i="4"/>
  <c r="J3" i="4"/>
  <c r="I4" i="4"/>
  <c r="J4" i="4"/>
  <c r="I5" i="4"/>
  <c r="J5" i="4"/>
  <c r="I6" i="4"/>
  <c r="J6" i="4"/>
  <c r="I7" i="4"/>
  <c r="J7" i="4"/>
  <c r="I8" i="4"/>
  <c r="J8" i="4"/>
  <c r="I9" i="4"/>
  <c r="J9" i="4"/>
  <c r="I10" i="4"/>
  <c r="J10" i="4"/>
  <c r="I11" i="4"/>
  <c r="J11" i="4"/>
  <c r="I12" i="4"/>
  <c r="J12" i="4"/>
  <c r="I13" i="4"/>
  <c r="J13" i="4"/>
  <c r="I14" i="4"/>
  <c r="J14" i="4"/>
  <c r="I15" i="4"/>
  <c r="J15" i="4"/>
  <c r="I16" i="4"/>
  <c r="J16" i="4"/>
  <c r="I17" i="4"/>
  <c r="J17" i="4"/>
  <c r="I18" i="4"/>
  <c r="J18" i="4"/>
  <c r="I19" i="4"/>
  <c r="J19" i="4"/>
  <c r="I20" i="4"/>
  <c r="J20" i="4"/>
  <c r="I21" i="4"/>
  <c r="J21" i="4"/>
  <c r="I22" i="4"/>
  <c r="J22" i="4"/>
  <c r="I23" i="4"/>
  <c r="J23" i="4"/>
  <c r="I24" i="4"/>
  <c r="J24" i="4"/>
  <c r="I25" i="4"/>
  <c r="J25" i="4"/>
  <c r="I26" i="4"/>
  <c r="J26" i="4"/>
  <c r="I27" i="4"/>
  <c r="J27" i="4"/>
  <c r="I28" i="4"/>
  <c r="J28" i="4"/>
  <c r="I29" i="4"/>
  <c r="J29" i="4"/>
  <c r="I30" i="4"/>
  <c r="J30" i="4"/>
  <c r="I31" i="4"/>
  <c r="J31" i="4"/>
  <c r="I32" i="4"/>
  <c r="J32" i="4"/>
  <c r="I33" i="4"/>
  <c r="J33" i="4"/>
  <c r="I34" i="4"/>
  <c r="J34" i="4"/>
  <c r="I35" i="4"/>
  <c r="J35" i="4"/>
  <c r="I36" i="4"/>
  <c r="J36" i="4"/>
  <c r="I37" i="4"/>
  <c r="J37" i="4"/>
  <c r="I38" i="4"/>
  <c r="J38" i="4"/>
  <c r="I39" i="4"/>
  <c r="J39" i="4"/>
  <c r="I40" i="4"/>
  <c r="J40" i="4"/>
  <c r="I41" i="4"/>
  <c r="J41" i="4"/>
  <c r="I42" i="4"/>
  <c r="J42" i="4"/>
  <c r="I43" i="4"/>
  <c r="J43" i="4"/>
  <c r="I44" i="4"/>
  <c r="J44" i="4"/>
  <c r="I45" i="4"/>
  <c r="J45" i="4"/>
  <c r="I46" i="4"/>
  <c r="J46" i="4"/>
  <c r="I47" i="4"/>
  <c r="J47" i="4"/>
  <c r="I48" i="4"/>
  <c r="J48" i="4"/>
  <c r="I49" i="4"/>
  <c r="J49" i="4"/>
  <c r="I50" i="4"/>
  <c r="J50" i="4"/>
  <c r="I51" i="4"/>
  <c r="J51" i="4"/>
  <c r="I52" i="4"/>
  <c r="J52" i="4"/>
  <c r="I53" i="4"/>
  <c r="J53" i="4"/>
  <c r="I54" i="4"/>
  <c r="J54" i="4"/>
  <c r="I55" i="4"/>
  <c r="J55" i="4"/>
  <c r="I56" i="4"/>
  <c r="J56" i="4"/>
  <c r="I57" i="4"/>
  <c r="J57" i="4"/>
  <c r="I58" i="4"/>
  <c r="J58" i="4"/>
  <c r="I59" i="4"/>
  <c r="J59" i="4"/>
  <c r="I60" i="4"/>
  <c r="J60" i="4"/>
  <c r="I61" i="4"/>
  <c r="J61" i="4"/>
  <c r="I62" i="4"/>
  <c r="J62" i="4"/>
  <c r="I63" i="4"/>
  <c r="J63" i="4"/>
  <c r="I64" i="4"/>
  <c r="J64" i="4"/>
  <c r="I65" i="4"/>
  <c r="J65" i="4"/>
  <c r="I66" i="4"/>
  <c r="J66" i="4"/>
  <c r="I67" i="4"/>
  <c r="J67" i="4"/>
  <c r="I68" i="4"/>
  <c r="J68" i="4"/>
  <c r="I69" i="4"/>
  <c r="J69" i="4"/>
  <c r="I70" i="4"/>
  <c r="J70" i="4"/>
  <c r="I71" i="4"/>
  <c r="J71" i="4"/>
  <c r="I72" i="4"/>
  <c r="J72" i="4"/>
  <c r="I73" i="4"/>
  <c r="J73" i="4"/>
  <c r="I74" i="4"/>
  <c r="J74" i="4"/>
  <c r="I75" i="4"/>
  <c r="J75" i="4"/>
  <c r="I76" i="4"/>
  <c r="J76" i="4"/>
  <c r="I77" i="4"/>
  <c r="J77" i="4"/>
  <c r="I78" i="4"/>
  <c r="J78" i="4"/>
  <c r="I79" i="4"/>
  <c r="J79" i="4"/>
  <c r="I80" i="4"/>
  <c r="J80" i="4"/>
  <c r="I81" i="4"/>
  <c r="J81" i="4"/>
  <c r="I82" i="4"/>
  <c r="J82" i="4"/>
  <c r="I83" i="4"/>
  <c r="J83" i="4"/>
  <c r="I84" i="4"/>
  <c r="J84" i="4"/>
  <c r="I85" i="4"/>
  <c r="J85" i="4"/>
  <c r="I86" i="4"/>
  <c r="J86" i="4"/>
  <c r="I87" i="4"/>
  <c r="J87" i="4"/>
  <c r="I88" i="4"/>
  <c r="J88" i="4"/>
  <c r="I89" i="4"/>
  <c r="J89" i="4"/>
  <c r="I90" i="4"/>
  <c r="J90" i="4"/>
  <c r="I91" i="4"/>
  <c r="J91" i="4"/>
  <c r="I92" i="4"/>
  <c r="J92" i="4"/>
  <c r="I93" i="4"/>
  <c r="J93" i="4"/>
  <c r="I94" i="4"/>
  <c r="J94" i="4"/>
  <c r="I95" i="4"/>
  <c r="J95" i="4"/>
  <c r="I96" i="4"/>
  <c r="J96" i="4"/>
  <c r="I97" i="4"/>
  <c r="J97" i="4"/>
  <c r="I98" i="4"/>
  <c r="J98" i="4"/>
  <c r="I99" i="4"/>
  <c r="J99" i="4"/>
  <c r="I100" i="4"/>
  <c r="J100" i="4"/>
  <c r="I101" i="4"/>
  <c r="J101" i="4"/>
  <c r="A3" i="4"/>
  <c r="B3" i="4" s="1"/>
  <c r="A4" i="4"/>
  <c r="B4" i="4" s="1"/>
  <c r="A5" i="4"/>
  <c r="B5" i="4" s="1"/>
  <c r="A6" i="4"/>
  <c r="B6" i="4" s="1"/>
  <c r="A7" i="4"/>
  <c r="B7" i="4" s="1"/>
  <c r="A8" i="4"/>
  <c r="B8" i="4" s="1"/>
  <c r="A9" i="4"/>
  <c r="B9" i="4" s="1"/>
  <c r="A10" i="4"/>
  <c r="B10" i="4" s="1"/>
  <c r="A11" i="4"/>
  <c r="B11" i="4" s="1"/>
  <c r="A12" i="4"/>
  <c r="B12" i="4" s="1"/>
  <c r="A13" i="4"/>
  <c r="B13" i="4" s="1"/>
  <c r="A14" i="4"/>
  <c r="B14" i="4" s="1"/>
  <c r="A15" i="4"/>
  <c r="B15" i="4" s="1"/>
  <c r="A16" i="4"/>
  <c r="B16" i="4" s="1"/>
  <c r="A17" i="4"/>
  <c r="B17" i="4" s="1"/>
  <c r="A18" i="4"/>
  <c r="B18" i="4" s="1"/>
  <c r="A19" i="4"/>
  <c r="B19" i="4" s="1"/>
  <c r="A20" i="4"/>
  <c r="B20" i="4" s="1"/>
  <c r="A21" i="4"/>
  <c r="B21" i="4" s="1"/>
  <c r="A22" i="4"/>
  <c r="B22" i="4" s="1"/>
  <c r="A23" i="4"/>
  <c r="B23" i="4" s="1"/>
  <c r="A24" i="4"/>
  <c r="B24" i="4" s="1"/>
  <c r="A25" i="4"/>
  <c r="B25" i="4" s="1"/>
  <c r="A26" i="4"/>
  <c r="B26" i="4" s="1"/>
  <c r="A27" i="4"/>
  <c r="B27" i="4" s="1"/>
  <c r="A28" i="4"/>
  <c r="B28" i="4" s="1"/>
  <c r="A29" i="4"/>
  <c r="B29" i="4" s="1"/>
  <c r="A30" i="4"/>
  <c r="B30" i="4" s="1"/>
  <c r="A31" i="4"/>
  <c r="B31" i="4" s="1"/>
  <c r="A32" i="4"/>
  <c r="B32" i="4" s="1"/>
  <c r="A33" i="4"/>
  <c r="B33" i="4" s="1"/>
  <c r="A34" i="4"/>
  <c r="B34" i="4" s="1"/>
  <c r="A35" i="4"/>
  <c r="B35" i="4" s="1"/>
  <c r="A36" i="4"/>
  <c r="B36" i="4" s="1"/>
  <c r="A37" i="4"/>
  <c r="B37" i="4" s="1"/>
  <c r="A38" i="4"/>
  <c r="B38" i="4" s="1"/>
  <c r="A39" i="4"/>
  <c r="B39" i="4" s="1"/>
  <c r="A40" i="4"/>
  <c r="B40" i="4" s="1"/>
  <c r="A41" i="4"/>
  <c r="B41" i="4" s="1"/>
  <c r="A42" i="4"/>
  <c r="B42" i="4" s="1"/>
  <c r="A43" i="4"/>
  <c r="B43" i="4" s="1"/>
  <c r="A44" i="4"/>
  <c r="B44" i="4" s="1"/>
  <c r="A45" i="4"/>
  <c r="B45" i="4" s="1"/>
  <c r="A46" i="4"/>
  <c r="B46" i="4" s="1"/>
  <c r="A47" i="4"/>
  <c r="B47" i="4" s="1"/>
  <c r="A48" i="4"/>
  <c r="B48" i="4" s="1"/>
  <c r="A49" i="4"/>
  <c r="B49" i="4" s="1"/>
  <c r="A50" i="4"/>
  <c r="B50" i="4" s="1"/>
  <c r="A51" i="4"/>
  <c r="B51" i="4" s="1"/>
  <c r="A52" i="4"/>
  <c r="B52" i="4" s="1"/>
  <c r="A53" i="4"/>
  <c r="B53" i="4" s="1"/>
  <c r="A54" i="4"/>
  <c r="B54" i="4" s="1"/>
  <c r="A55" i="4"/>
  <c r="B55" i="4" s="1"/>
  <c r="A56" i="4"/>
  <c r="B56" i="4" s="1"/>
  <c r="A57" i="4"/>
  <c r="B57" i="4" s="1"/>
  <c r="A58" i="4"/>
  <c r="B58" i="4" s="1"/>
  <c r="A59" i="4"/>
  <c r="B59" i="4" s="1"/>
  <c r="A60" i="4"/>
  <c r="B60" i="4" s="1"/>
  <c r="A61" i="4"/>
  <c r="B61" i="4" s="1"/>
  <c r="A62" i="4"/>
  <c r="B62" i="4" s="1"/>
  <c r="A63" i="4"/>
  <c r="B63" i="4" s="1"/>
  <c r="A64" i="4"/>
  <c r="B64" i="4" s="1"/>
  <c r="A65" i="4"/>
  <c r="B65" i="4" s="1"/>
  <c r="A66" i="4"/>
  <c r="B66" i="4" s="1"/>
  <c r="A67" i="4"/>
  <c r="B67" i="4" s="1"/>
  <c r="A68" i="4"/>
  <c r="B68" i="4" s="1"/>
  <c r="A69" i="4"/>
  <c r="B69" i="4" s="1"/>
  <c r="A70" i="4"/>
  <c r="B70" i="4" s="1"/>
  <c r="A71" i="4"/>
  <c r="B71" i="4" s="1"/>
  <c r="A72" i="4"/>
  <c r="B72" i="4" s="1"/>
  <c r="A73" i="4"/>
  <c r="B73" i="4" s="1"/>
  <c r="A74" i="4"/>
  <c r="B74" i="4" s="1"/>
  <c r="A75" i="4"/>
  <c r="B75" i="4" s="1"/>
  <c r="A76" i="4"/>
  <c r="B76" i="4" s="1"/>
  <c r="A77" i="4"/>
  <c r="B77" i="4" s="1"/>
  <c r="A78" i="4"/>
  <c r="B78" i="4" s="1"/>
  <c r="A79" i="4"/>
  <c r="B79" i="4" s="1"/>
  <c r="A80" i="4"/>
  <c r="B80" i="4" s="1"/>
  <c r="A81" i="4"/>
  <c r="B81" i="4" s="1"/>
  <c r="A82" i="4"/>
  <c r="B82" i="4" s="1"/>
  <c r="A83" i="4"/>
  <c r="B83" i="4" s="1"/>
  <c r="A84" i="4"/>
  <c r="B84" i="4" s="1"/>
  <c r="A85" i="4"/>
  <c r="B85" i="4" s="1"/>
  <c r="A86" i="4"/>
  <c r="B86" i="4" s="1"/>
  <c r="A87" i="4"/>
  <c r="B87" i="4" s="1"/>
  <c r="A88" i="4"/>
  <c r="B88" i="4" s="1"/>
  <c r="A89" i="4"/>
  <c r="B89" i="4" s="1"/>
  <c r="A90" i="4"/>
  <c r="B90" i="4" s="1"/>
  <c r="A91" i="4"/>
  <c r="B91" i="4" s="1"/>
  <c r="A92" i="4"/>
  <c r="B92" i="4" s="1"/>
  <c r="A93" i="4"/>
  <c r="B93" i="4" s="1"/>
  <c r="A94" i="4"/>
  <c r="B94" i="4" s="1"/>
  <c r="A95" i="4"/>
  <c r="B95" i="4" s="1"/>
  <c r="A96" i="4"/>
  <c r="B96" i="4" s="1"/>
  <c r="A97" i="4"/>
  <c r="B97" i="4" s="1"/>
  <c r="A98" i="4"/>
  <c r="B98" i="4" s="1"/>
  <c r="A99" i="4"/>
  <c r="B99" i="4" s="1"/>
  <c r="A100" i="4"/>
  <c r="B100" i="4" s="1"/>
  <c r="A101" i="4"/>
  <c r="B101" i="4" s="1"/>
  <c r="J2" i="4"/>
  <c r="I2" i="4"/>
  <c r="A2" i="4"/>
  <c r="B2" i="4" s="1"/>
  <c r="G11" i="4" l="1"/>
  <c r="G5" i="4"/>
</calcChain>
</file>

<file path=xl/sharedStrings.xml><?xml version="1.0" encoding="utf-8"?>
<sst xmlns="http://schemas.openxmlformats.org/spreadsheetml/2006/main" count="318" uniqueCount="122">
  <si>
    <t>Utilisation de la fonction COEFFICIENT.CORRELATION()</t>
  </si>
  <si>
    <t>Y = (X*2+3)</t>
  </si>
  <si>
    <t>X (Nombre aléatoire de 1 à 10)</t>
  </si>
  <si>
    <t>Y (Nombre aléatoire de 1 à 10)</t>
  </si>
  <si>
    <t xml:space="preserve"> =COEFFICIENT.CORRELATION(Matrice 1; Matrice 2)</t>
  </si>
  <si>
    <t>Y = - (X*2+3)</t>
  </si>
  <si>
    <t>Coefficient de correlation positive (séries de gauche) :</t>
  </si>
  <si>
    <t>Coefficient de correlation négative (séries de gauche) :</t>
  </si>
  <si>
    <t>Absence de corrélation (séries de droite) :</t>
  </si>
  <si>
    <t>État</t>
  </si>
  <si>
    <t>Part des ménages possédant des armes (%)</t>
  </si>
  <si>
    <t>Alabama</t>
  </si>
  <si>
    <t>Alaska</t>
  </si>
  <si>
    <t>Arizona</t>
  </si>
  <si>
    <t>Arkansas</t>
  </si>
  <si>
    <t>Californie</t>
  </si>
  <si>
    <t>Caroline du Nord</t>
  </si>
  <si>
    <t>Caroline du Sud</t>
  </si>
  <si>
    <t>Colorado</t>
  </si>
  <si>
    <t>Connecticut</t>
  </si>
  <si>
    <t>Dakota du Nord</t>
  </si>
  <si>
    <t>Dakota du Sud</t>
  </si>
  <si>
    <t>Delaware</t>
  </si>
  <si>
    <t>Géorgie</t>
  </si>
  <si>
    <t>Hawaï</t>
  </si>
  <si>
    <t>Idaho</t>
  </si>
  <si>
    <t>Illinois</t>
  </si>
  <si>
    <t>Indiana</t>
  </si>
  <si>
    <t>Iowa</t>
  </si>
  <si>
    <t>Kansas</t>
  </si>
  <si>
    <t>Kentucky</t>
  </si>
  <si>
    <t>Louisiane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</si>
  <si>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</si>
  <si>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</si>
  <si>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</si>
  <si>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</si>
  <si>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</si>
  <si>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</si>
  <si>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</si>
  <si>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</si>
  <si>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</si>
  <si>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</si>
  <si>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</si>
  <si>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</si>
  <si>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York</t>
  </si>
  <si>
    <t>Nouveau-Mexique</t>
  </si>
  <si>
    <t>Ohio</t>
  </si>
  <si>
    <t>Oklahoma</t>
  </si>
  <si>
    <t>Oregon</t>
  </si>
  <si>
    <t>Pennsylvanie</t>
  </si>
  <si>
    <t>Rhode Island</t>
  </si>
  <si>
    <t>Tennessee</t>
  </si>
  <si>
    <t>Texas</t>
  </si>
  <si>
    <t>Utah</t>
  </si>
  <si>
    <t>Vermont</t>
  </si>
  <si>
    <t>Virginie</t>
  </si>
  <si>
    <t>Virginie-Occidentale</t>
  </si>
  <si>
    <t>Washington</t>
  </si>
  <si>
    <t>Washington DC</t>
  </si>
  <si>
    <t>Wisconsin</t>
  </si>
  <si>
    <t>Wyoming</t>
  </si>
  <si>
    <t>PIB 2019 en milliards de dollars américains courants</t>
  </si>
  <si>
    <t>Floride</t>
  </si>
  <si>
    <t>Virginie occidentale</t>
  </si>
  <si>
    <t>Mississippi (État)</t>
  </si>
  <si>
    <t>Missouri (État)</t>
  </si>
  <si>
    <t>Meurtre par arme à feu pour 100000 habitants</t>
  </si>
  <si>
    <t>Nom de l'État</t>
  </si>
  <si>
    <t>Densité (hab./km2)</t>
  </si>
  <si>
    <t>Drug Deaths (per 100,000)</t>
  </si>
  <si>
    <t>Date</t>
  </si>
  <si>
    <t>Variation</t>
  </si>
  <si>
    <t>Cours du Brend</t>
  </si>
  <si>
    <t>Cours Total</t>
  </si>
  <si>
    <t>Possession d'armes à feu</t>
  </si>
  <si>
    <t>Richesse de l'état</t>
  </si>
  <si>
    <t>Densité par habitant</t>
  </si>
  <si>
    <t>Drogue</t>
  </si>
  <si>
    <t>Corrélations / Meutres par habitants :</t>
  </si>
  <si>
    <t>Taux de corrélations</t>
  </si>
  <si>
    <t>T3 2025</t>
  </si>
  <si>
    <t>T2 2025</t>
  </si>
  <si>
    <t>T1 2025</t>
  </si>
  <si>
    <t>T4 2024</t>
  </si>
  <si>
    <t>T3 2024</t>
  </si>
  <si>
    <t>T2 2024</t>
  </si>
  <si>
    <t>T1 2024</t>
  </si>
  <si>
    <t>T4 2023</t>
  </si>
  <si>
    <t>T3 2023</t>
  </si>
  <si>
    <t>T2 2023</t>
  </si>
  <si>
    <t>T1 2023</t>
  </si>
  <si>
    <t>T4 2022</t>
  </si>
  <si>
    <t>T3 2022</t>
  </si>
  <si>
    <t>T2 2022</t>
  </si>
  <si>
    <t>T1 2022</t>
  </si>
  <si>
    <t>T4 2021</t>
  </si>
  <si>
    <t>T3 2021</t>
  </si>
  <si>
    <t>T2 2021</t>
  </si>
  <si>
    <t>T1 2021</t>
  </si>
  <si>
    <t>T4 2020</t>
  </si>
  <si>
    <t>T3 2020</t>
  </si>
  <si>
    <t>T2 2020</t>
  </si>
  <si>
    <t>T1 2020</t>
  </si>
  <si>
    <t>T4 2019</t>
  </si>
  <si>
    <t>T3 2019</t>
  </si>
  <si>
    <t>T2 2019</t>
  </si>
  <si>
    <t>T1 2019</t>
  </si>
  <si>
    <t>T4 2018</t>
  </si>
  <si>
    <t>T3 2018</t>
  </si>
  <si>
    <t>T2 2018</t>
  </si>
  <si>
    <t>T1 2018</t>
  </si>
  <si>
    <t>T4 2017</t>
  </si>
  <si>
    <t>T3 2017</t>
  </si>
  <si>
    <t>T2 2017</t>
  </si>
  <si>
    <t>T1 2017</t>
  </si>
  <si>
    <t>T4 2016</t>
  </si>
  <si>
    <t>T3 2016</t>
  </si>
  <si>
    <t>T2 2016</t>
  </si>
  <si>
    <t>T1 2016</t>
  </si>
  <si>
    <t>T4 2015</t>
  </si>
  <si>
    <t>Corrélation du cours du Brent (pétrole) / Action TotalEnergie :</t>
  </si>
  <si>
    <t>https://www.abcbourse.com/download/valeur/XBRUSDu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</si>
</sst>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_ ;[Red]\-0.00\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quotePrefix="1" applyFont="1" applyAlignment="1">
      <alignment vertical="center" wrapText="1"/>
    </xf>
    <xf numFmtId="20" fontId="6" fillId="0" borderId="0" xfId="0" quotePrefix="1" applyNumberFormat="1" applyFont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1" fillId="4" borderId="2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20" fontId="6" fillId="3" borderId="0" xfId="0" quotePrefix="1" applyNumberFormat="1" applyFont="1" applyFill="1" applyAlignment="1">
      <alignment vertical="center"/>
    </xf>
    <xf numFmtId="164" fontId="6" fillId="3" borderId="0" xfId="0" quotePrefix="1" applyNumberFormat="1" applyFont="1" applyFill="1" applyAlignment="1">
      <alignment vertical="center"/>
    </xf>
    <xf numFmtId="20" fontId="6" fillId="4" borderId="0" xfId="0" quotePrefix="1" applyNumberFormat="1" applyFont="1" applyFill="1" applyAlignment="1">
      <alignment vertical="center"/>
    </xf>
    <xf numFmtId="164" fontId="6" fillId="4" borderId="0" xfId="0" quotePrefix="1" applyNumberFormat="1" applyFont="1" applyFill="1" applyAlignment="1">
      <alignment vertic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vertical="center"/>
    </xf>
    <xf numFmtId="0" fontId="3" fillId="5" borderId="4" xfId="0" applyFont="1" applyFill="1" applyBorder="1" applyAlignment="1">
      <alignment vertical="center"/>
    </xf>
    <xf numFmtId="0" fontId="0" fillId="5" borderId="5" xfId="0" applyFill="1" applyBorder="1" applyAlignment="1">
      <alignment vertical="center"/>
    </xf>
    <xf numFmtId="0" fontId="3" fillId="5" borderId="6" xfId="0" applyFont="1" applyFill="1" applyBorder="1" applyAlignment="1">
      <alignment vertical="center"/>
    </xf>
    <xf numFmtId="20" fontId="6" fillId="5" borderId="0" xfId="0" quotePrefix="1" applyNumberFormat="1" applyFont="1" applyFill="1" applyAlignment="1">
      <alignment vertical="center"/>
    </xf>
    <xf numFmtId="164" fontId="6" fillId="5" borderId="0" xfId="0" quotePrefix="1" applyNumberFormat="1" applyFont="1" applyFill="1" applyAlignment="1">
      <alignment vertical="center"/>
    </xf>
    <xf numFmtId="3" fontId="0" fillId="0" borderId="0" xfId="0" applyNumberFormat="1"/>
    <xf numFmtId="14" fontId="0" fillId="0" borderId="0" xfId="0" applyNumberFormat="1"/>
    <xf numFmtId="10" fontId="0" fillId="0" borderId="0" xfId="0" applyNumberFormat="1"/>
    <xf numFmtId="165" fontId="0" fillId="0" borderId="0" xfId="0" applyNumberFormat="1"/>
    <xf numFmtId="0" fontId="1" fillId="0" borderId="0" xfId="0" applyFont="1" applyAlignment="1">
      <alignment horizontal="center"/>
    </xf>
    <xf numFmtId="10" fontId="0" fillId="0" borderId="0" xfId="0" applyNumberFormat="1" applyAlignment="1">
      <alignment vertical="center" wrapText="1"/>
    </xf>
    <xf numFmtId="0" fontId="7" fillId="0" borderId="0" xfId="0" applyFont="1"/>
    <xf numFmtId="20" fontId="0" fillId="0" borderId="0" xfId="0" applyNumberFormat="1" applyAlignment="1">
      <alignment vertical="center"/>
    </xf>
    <xf numFmtId="20" fontId="0" fillId="4" borderId="3" xfId="0" applyNumberFormat="1" applyFill="1" applyBorder="1" applyAlignment="1">
      <alignment vertical="center"/>
    </xf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sca/Desktop/Fonction%20recherchev%20sous%20Excel/Exemple%20utilisation%20fonction%20recherchev%20sous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ilisation de recherchev"/>
      <sheetName val="INV-0001"/>
      <sheetName val="Base clients"/>
    </sheetNames>
    <sheetDataSet>
      <sheetData sheetId="0" refreshError="1"/>
      <sheetData sheetId="1" refreshError="1"/>
      <sheetData sheetId="2">
        <row r="1">
          <cell r="A1" t="str">
            <v>Numéro</v>
          </cell>
          <cell r="B1" t="str">
            <v>Raison sociale</v>
          </cell>
          <cell r="C1" t="str">
            <v>Adresse</v>
          </cell>
          <cell r="D1" t="str">
            <v>Complément</v>
          </cell>
          <cell r="E1" t="str">
            <v>Ville et code postal</v>
          </cell>
          <cell r="F1" t="str">
            <v>Pays</v>
          </cell>
          <cell r="G1" t="str">
            <v>délai paiement</v>
          </cell>
          <cell r="H1" t="str">
            <v>Taux de taxe</v>
          </cell>
          <cell r="I1" t="str">
            <v>Information complémentaire</v>
          </cell>
          <cell r="J1" t="str">
            <v>Produit 1</v>
          </cell>
          <cell r="K1" t="str">
            <v>Produit 2</v>
          </cell>
          <cell r="L1" t="str">
            <v>Produit 3</v>
          </cell>
          <cell r="M1" t="str">
            <v>Prix 1</v>
          </cell>
          <cell r="N1" t="str">
            <v>Prix 2</v>
          </cell>
          <cell r="O1" t="str">
            <v>Prix 3</v>
          </cell>
        </row>
        <row r="2">
          <cell r="A2">
            <v>1</v>
          </cell>
          <cell r="B2" t="str">
            <v>Société des Entreprises Mécaniques</v>
          </cell>
          <cell r="C2" t="str">
            <v>5415 Ogletown Road, # 1487</v>
          </cell>
          <cell r="D2" t="str">
            <v>Accounts department</v>
          </cell>
          <cell r="E2" t="str">
            <v>NEWYORK 10001</v>
          </cell>
          <cell r="F2" t="str">
            <v>United States</v>
          </cell>
          <cell r="G2">
            <v>30</v>
          </cell>
          <cell r="H2">
            <v>0</v>
          </cell>
          <cell r="I2" t="str">
            <v>Exonération de la TVA selon l'article 259B du CGI</v>
          </cell>
          <cell r="J2" t="str">
            <v>Web Services and development</v>
          </cell>
          <cell r="K2" t="str">
            <v>Additional services: specific development</v>
          </cell>
          <cell r="M2">
            <v>2500</v>
          </cell>
          <cell r="N2">
            <v>1000</v>
          </cell>
        </row>
        <row r="3">
          <cell r="A3">
            <v>2</v>
          </cell>
          <cell r="B3" t="str">
            <v>PARAMOULE SARL</v>
          </cell>
          <cell r="C3" t="str">
            <v>58, avenue Alfred Sauvy</v>
          </cell>
          <cell r="D3" t="str">
            <v>Attention : Comptabilité fournisseurs</v>
          </cell>
          <cell r="E3" t="str">
            <v>34470 MONTPELLIER</v>
          </cell>
          <cell r="F3" t="str">
            <v>FRANCE</v>
          </cell>
          <cell r="G3">
            <v>30</v>
          </cell>
          <cell r="H3">
            <v>0.2</v>
          </cell>
          <cell r="J3" t="str">
            <v>Prototype services 1</v>
          </cell>
          <cell r="K3" t="str">
            <v>Prototype services 2</v>
          </cell>
          <cell r="L3" t="str">
            <v>Prototype services 3</v>
          </cell>
          <cell r="M3">
            <v>500</v>
          </cell>
          <cell r="N3">
            <v>1000</v>
          </cell>
          <cell r="O3">
            <v>2000</v>
          </cell>
        </row>
        <row r="4">
          <cell r="A4">
            <v>3</v>
          </cell>
        </row>
        <row r="5">
          <cell r="A5">
            <v>4</v>
          </cell>
        </row>
        <row r="6">
          <cell r="A6">
            <v>5</v>
          </cell>
        </row>
        <row r="7">
          <cell r="A7">
            <v>6</v>
          </cell>
        </row>
        <row r="8">
          <cell r="A8">
            <v>7</v>
          </cell>
        </row>
        <row r="9">
          <cell r="A9">
            <v>8</v>
          </cell>
        </row>
        <row r="10">
          <cell r="A10">
            <v>9</v>
          </cell>
        </row>
        <row r="11">
          <cell r="A11">
            <v>10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1"/>
  <sheetViews>
    <sheetView workbookViewId="0">
      <selection activeCell="G11" sqref="G11"/>
    </sheetView>
  </sheetViews>
  <sheetFormatPr baseColWidth="10" defaultColWidth="8.88671875" defaultRowHeight="37.799999999999997" customHeight="1" x14ac:dyDescent="0.3"/>
  <cols>
    <col min="1" max="2" width="19.77734375" style="3" customWidth="1"/>
    <col min="3" max="3" width="8.109375" style="3" customWidth="1"/>
    <col min="4" max="5" width="19.77734375" style="3" customWidth="1"/>
    <col min="6" max="6" width="8.109375" style="3" customWidth="1"/>
    <col min="7" max="7" width="91.33203125" style="3" customWidth="1"/>
    <col min="8" max="8" width="8.109375" style="3" customWidth="1"/>
    <col min="9" max="10" width="19.77734375" style="3" customWidth="1"/>
    <col min="11" max="16384" width="8.88671875" style="3"/>
  </cols>
  <sheetData>
    <row r="1" spans="1:10" ht="46.8" customHeight="1" x14ac:dyDescent="0.3">
      <c r="A1" s="6" t="s">
        <v>2</v>
      </c>
      <c r="B1" s="7" t="s">
        <v>1</v>
      </c>
      <c r="C1" s="1"/>
      <c r="D1" s="22" t="s">
        <v>2</v>
      </c>
      <c r="E1" s="23" t="s">
        <v>5</v>
      </c>
      <c r="F1" s="1"/>
      <c r="G1" s="2" t="s">
        <v>0</v>
      </c>
      <c r="I1" s="12" t="s">
        <v>2</v>
      </c>
      <c r="J1" s="15" t="s">
        <v>3</v>
      </c>
    </row>
    <row r="2" spans="1:10" ht="37.799999999999997" customHeight="1" x14ac:dyDescent="0.3">
      <c r="A2" s="8">
        <f ca="1">RANDBETWEEN(1,10)</f>
        <v>3</v>
      </c>
      <c r="B2" s="9">
        <f ca="1">A2*3+5</f>
        <v>14</v>
      </c>
      <c r="C2" s="1"/>
      <c r="D2" s="24">
        <f ca="1">RANDBETWEEN(1,10)</f>
        <v>4</v>
      </c>
      <c r="E2" s="25">
        <f ca="1">-(D2*3+5)</f>
        <v>-17</v>
      </c>
      <c r="F2" s="1"/>
      <c r="G2" s="4" t="s">
        <v>4</v>
      </c>
      <c r="I2" s="13">
        <f ca="1">RANDBETWEEN(1,10)</f>
        <v>4</v>
      </c>
      <c r="J2" s="16">
        <f ca="1">RANDBETWEEN(1,10)</f>
        <v>7</v>
      </c>
    </row>
    <row r="3" spans="1:10" ht="37.799999999999997" customHeight="1" x14ac:dyDescent="0.3">
      <c r="A3" s="8">
        <f t="shared" ref="A3:A66" ca="1" si="0">RANDBETWEEN(1,10)</f>
        <v>2</v>
      </c>
      <c r="B3" s="9">
        <f t="shared" ref="B3:B66" ca="1" si="1">A3*3+5</f>
        <v>11</v>
      </c>
      <c r="C3" s="1"/>
      <c r="D3" s="24">
        <f t="shared" ref="D3:D66" ca="1" si="2">RANDBETWEEN(1,10)</f>
        <v>8</v>
      </c>
      <c r="E3" s="25">
        <f t="shared" ref="E3:E66" ca="1" si="3">-(D3*3+5)</f>
        <v>-29</v>
      </c>
      <c r="F3" s="1"/>
      <c r="I3" s="13">
        <f t="shared" ref="I3:J34" ca="1" si="4">RANDBETWEEN(1,10)</f>
        <v>7</v>
      </c>
      <c r="J3" s="16">
        <f t="shared" ca="1" si="4"/>
        <v>5</v>
      </c>
    </row>
    <row r="4" spans="1:10" ht="37.799999999999997" customHeight="1" x14ac:dyDescent="0.3">
      <c r="A4" s="8">
        <f t="shared" ca="1" si="0"/>
        <v>10</v>
      </c>
      <c r="B4" s="9">
        <f t="shared" ca="1" si="1"/>
        <v>35</v>
      </c>
      <c r="C4" s="1"/>
      <c r="D4" s="24">
        <f t="shared" ca="1" si="2"/>
        <v>8</v>
      </c>
      <c r="E4" s="25">
        <f t="shared" ca="1" si="3"/>
        <v>-29</v>
      </c>
      <c r="F4" s="1"/>
      <c r="G4" s="18" t="s">
        <v>6</v>
      </c>
      <c r="I4" s="13">
        <f t="shared" ca="1" si="4"/>
        <v>2</v>
      </c>
      <c r="J4" s="16">
        <f t="shared" ca="1" si="4"/>
        <v>7</v>
      </c>
    </row>
    <row r="5" spans="1:10" ht="37.799999999999997" customHeight="1" x14ac:dyDescent="0.3">
      <c r="A5" s="8">
        <f t="shared" ca="1" si="0"/>
        <v>10</v>
      </c>
      <c r="B5" s="9">
        <f t="shared" ca="1" si="1"/>
        <v>35</v>
      </c>
      <c r="C5" s="1"/>
      <c r="D5" s="24">
        <f t="shared" ca="1" si="2"/>
        <v>2</v>
      </c>
      <c r="E5" s="25">
        <f t="shared" ca="1" si="3"/>
        <v>-11</v>
      </c>
      <c r="F5" s="1"/>
      <c r="G5" s="19">
        <f ca="1">CORREL(A2:A101,B2:B101)</f>
        <v>0.99999999999999944</v>
      </c>
      <c r="I5" s="38">
        <f t="shared" ca="1" si="4"/>
        <v>2</v>
      </c>
      <c r="J5" s="16">
        <f t="shared" ca="1" si="4"/>
        <v>6</v>
      </c>
    </row>
    <row r="6" spans="1:10" ht="37.799999999999997" customHeight="1" x14ac:dyDescent="0.3">
      <c r="A6" s="8">
        <f t="shared" ca="1" si="0"/>
        <v>6</v>
      </c>
      <c r="B6" s="9">
        <f t="shared" ca="1" si="1"/>
        <v>23</v>
      </c>
      <c r="C6" s="1"/>
      <c r="D6" s="24">
        <f t="shared" ca="1" si="2"/>
        <v>5</v>
      </c>
      <c r="E6" s="25">
        <f t="shared" ca="1" si="3"/>
        <v>-20</v>
      </c>
      <c r="F6" s="1"/>
      <c r="G6" s="5"/>
      <c r="H6" s="1"/>
      <c r="I6" s="13">
        <f t="shared" ca="1" si="4"/>
        <v>10</v>
      </c>
      <c r="J6" s="16">
        <f t="shared" ca="1" si="4"/>
        <v>10</v>
      </c>
    </row>
    <row r="7" spans="1:10" ht="37.799999999999997" customHeight="1" x14ac:dyDescent="0.3">
      <c r="A7" s="8">
        <f t="shared" ca="1" si="0"/>
        <v>2</v>
      </c>
      <c r="B7" s="9">
        <f t="shared" ca="1" si="1"/>
        <v>11</v>
      </c>
      <c r="C7" s="1"/>
      <c r="D7" s="24">
        <f t="shared" ca="1" si="2"/>
        <v>7</v>
      </c>
      <c r="E7" s="25">
        <f t="shared" ca="1" si="3"/>
        <v>-26</v>
      </c>
      <c r="F7" s="1"/>
      <c r="G7" s="28" t="s">
        <v>7</v>
      </c>
      <c r="H7" s="1"/>
      <c r="I7" s="13">
        <f t="shared" ca="1" si="4"/>
        <v>10</v>
      </c>
      <c r="J7" s="16">
        <f t="shared" ca="1" si="4"/>
        <v>8</v>
      </c>
    </row>
    <row r="8" spans="1:10" ht="37.799999999999997" customHeight="1" x14ac:dyDescent="0.3">
      <c r="A8" s="8">
        <f t="shared" ca="1" si="0"/>
        <v>7</v>
      </c>
      <c r="B8" s="9">
        <f t="shared" ca="1" si="1"/>
        <v>26</v>
      </c>
      <c r="C8" s="1"/>
      <c r="D8" s="24">
        <f t="shared" ca="1" si="2"/>
        <v>8</v>
      </c>
      <c r="E8" s="25">
        <f t="shared" ca="1" si="3"/>
        <v>-29</v>
      </c>
      <c r="F8" s="1"/>
      <c r="G8" s="29">
        <f ca="1">CORREL(D2:D101,E2:E101)</f>
        <v>-1.0000000000000004</v>
      </c>
      <c r="I8" s="13">
        <f t="shared" ca="1" si="4"/>
        <v>2</v>
      </c>
      <c r="J8" s="16">
        <f t="shared" ca="1" si="4"/>
        <v>9</v>
      </c>
    </row>
    <row r="9" spans="1:10" ht="37.799999999999997" customHeight="1" x14ac:dyDescent="0.3">
      <c r="A9" s="8">
        <f t="shared" ca="1" si="0"/>
        <v>4</v>
      </c>
      <c r="B9" s="9">
        <f t="shared" ca="1" si="1"/>
        <v>17</v>
      </c>
      <c r="C9" s="1"/>
      <c r="D9" s="24">
        <f t="shared" ca="1" si="2"/>
        <v>7</v>
      </c>
      <c r="E9" s="25">
        <f t="shared" ca="1" si="3"/>
        <v>-26</v>
      </c>
      <c r="F9" s="1"/>
      <c r="G9" s="5"/>
      <c r="I9" s="13">
        <f t="shared" ca="1" si="4"/>
        <v>8</v>
      </c>
      <c r="J9" s="16">
        <f t="shared" ca="1" si="4"/>
        <v>2</v>
      </c>
    </row>
    <row r="10" spans="1:10" ht="37.799999999999997" customHeight="1" x14ac:dyDescent="0.3">
      <c r="A10" s="8">
        <f t="shared" ca="1" si="0"/>
        <v>7</v>
      </c>
      <c r="B10" s="9">
        <f t="shared" ca="1" si="1"/>
        <v>26</v>
      </c>
      <c r="C10" s="1"/>
      <c r="D10" s="24">
        <f t="shared" ca="1" si="2"/>
        <v>7</v>
      </c>
      <c r="E10" s="25">
        <f t="shared" ca="1" si="3"/>
        <v>-26</v>
      </c>
      <c r="F10" s="1"/>
      <c r="G10" s="20" t="s">
        <v>8</v>
      </c>
      <c r="I10" s="13">
        <f t="shared" ca="1" si="4"/>
        <v>5</v>
      </c>
      <c r="J10" s="16">
        <f t="shared" ca="1" si="4"/>
        <v>5</v>
      </c>
    </row>
    <row r="11" spans="1:10" ht="37.799999999999997" customHeight="1" x14ac:dyDescent="0.3">
      <c r="A11" s="8">
        <f t="shared" ca="1" si="0"/>
        <v>3</v>
      </c>
      <c r="B11" s="9">
        <f t="shared" ca="1" si="1"/>
        <v>14</v>
      </c>
      <c r="D11" s="24">
        <f t="shared" ca="1" si="2"/>
        <v>10</v>
      </c>
      <c r="E11" s="25">
        <f t="shared" ca="1" si="3"/>
        <v>-35</v>
      </c>
      <c r="G11" s="21">
        <f ca="1">CORREL(I5:I104,J5:J104)</f>
        <v>-0.11709017634756275</v>
      </c>
      <c r="I11" s="13">
        <f t="shared" ca="1" si="4"/>
        <v>8</v>
      </c>
      <c r="J11" s="16">
        <f t="shared" ca="1" si="4"/>
        <v>8</v>
      </c>
    </row>
    <row r="12" spans="1:10" ht="37.799999999999997" customHeight="1" x14ac:dyDescent="0.3">
      <c r="A12" s="8">
        <f t="shared" ca="1" si="0"/>
        <v>5</v>
      </c>
      <c r="B12" s="9">
        <f t="shared" ca="1" si="1"/>
        <v>20</v>
      </c>
      <c r="D12" s="24">
        <f t="shared" ca="1" si="2"/>
        <v>10</v>
      </c>
      <c r="E12" s="25">
        <f t="shared" ca="1" si="3"/>
        <v>-35</v>
      </c>
      <c r="I12" s="13">
        <f t="shared" ca="1" si="4"/>
        <v>5</v>
      </c>
      <c r="J12" s="16">
        <f t="shared" ca="1" si="4"/>
        <v>3</v>
      </c>
    </row>
    <row r="13" spans="1:10" ht="37.799999999999997" customHeight="1" x14ac:dyDescent="0.3">
      <c r="A13" s="8">
        <f t="shared" ca="1" si="0"/>
        <v>6</v>
      </c>
      <c r="B13" s="9">
        <f t="shared" ca="1" si="1"/>
        <v>23</v>
      </c>
      <c r="D13" s="24">
        <f t="shared" ca="1" si="2"/>
        <v>5</v>
      </c>
      <c r="E13" s="25">
        <f t="shared" ca="1" si="3"/>
        <v>-20</v>
      </c>
      <c r="G13" s="37"/>
      <c r="I13" s="13">
        <f t="shared" ca="1" si="4"/>
        <v>5</v>
      </c>
      <c r="J13" s="16">
        <f t="shared" ca="1" si="4"/>
        <v>2</v>
      </c>
    </row>
    <row r="14" spans="1:10" ht="37.799999999999997" customHeight="1" x14ac:dyDescent="0.3">
      <c r="A14" s="8">
        <f t="shared" ca="1" si="0"/>
        <v>3</v>
      </c>
      <c r="B14" s="9">
        <f t="shared" ca="1" si="1"/>
        <v>14</v>
      </c>
      <c r="D14" s="24">
        <f t="shared" ca="1" si="2"/>
        <v>10</v>
      </c>
      <c r="E14" s="25">
        <f t="shared" ca="1" si="3"/>
        <v>-35</v>
      </c>
      <c r="I14" s="13">
        <f t="shared" ca="1" si="4"/>
        <v>6</v>
      </c>
      <c r="J14" s="16">
        <f t="shared" ca="1" si="4"/>
        <v>10</v>
      </c>
    </row>
    <row r="15" spans="1:10" ht="37.799999999999997" customHeight="1" x14ac:dyDescent="0.3">
      <c r="A15" s="8">
        <f t="shared" ca="1" si="0"/>
        <v>8</v>
      </c>
      <c r="B15" s="9">
        <f t="shared" ca="1" si="1"/>
        <v>29</v>
      </c>
      <c r="D15" s="24">
        <f t="shared" ca="1" si="2"/>
        <v>1</v>
      </c>
      <c r="E15" s="25">
        <f t="shared" ca="1" si="3"/>
        <v>-8</v>
      </c>
      <c r="I15" s="13">
        <f t="shared" ca="1" si="4"/>
        <v>9</v>
      </c>
      <c r="J15" s="16">
        <f t="shared" ca="1" si="4"/>
        <v>2</v>
      </c>
    </row>
    <row r="16" spans="1:10" ht="37.799999999999997" customHeight="1" x14ac:dyDescent="0.3">
      <c r="A16" s="8">
        <f t="shared" ca="1" si="0"/>
        <v>5</v>
      </c>
      <c r="B16" s="9">
        <f t="shared" ca="1" si="1"/>
        <v>20</v>
      </c>
      <c r="D16" s="24">
        <f t="shared" ca="1" si="2"/>
        <v>5</v>
      </c>
      <c r="E16" s="25">
        <f t="shared" ca="1" si="3"/>
        <v>-20</v>
      </c>
      <c r="I16" s="13">
        <f t="shared" ca="1" si="4"/>
        <v>2</v>
      </c>
      <c r="J16" s="16">
        <f t="shared" ca="1" si="4"/>
        <v>7</v>
      </c>
    </row>
    <row r="17" spans="1:10" ht="37.799999999999997" customHeight="1" x14ac:dyDescent="0.3">
      <c r="A17" s="8">
        <f t="shared" ca="1" si="0"/>
        <v>1</v>
      </c>
      <c r="B17" s="9">
        <f t="shared" ca="1" si="1"/>
        <v>8</v>
      </c>
      <c r="D17" s="24">
        <f t="shared" ca="1" si="2"/>
        <v>3</v>
      </c>
      <c r="E17" s="25">
        <f t="shared" ca="1" si="3"/>
        <v>-14</v>
      </c>
      <c r="I17" s="13">
        <f t="shared" ca="1" si="4"/>
        <v>4</v>
      </c>
      <c r="J17" s="16">
        <f t="shared" ca="1" si="4"/>
        <v>1</v>
      </c>
    </row>
    <row r="18" spans="1:10" ht="37.799999999999997" customHeight="1" x14ac:dyDescent="0.3">
      <c r="A18" s="8">
        <f t="shared" ca="1" si="0"/>
        <v>2</v>
      </c>
      <c r="B18" s="9">
        <f t="shared" ca="1" si="1"/>
        <v>11</v>
      </c>
      <c r="D18" s="24">
        <f t="shared" ca="1" si="2"/>
        <v>6</v>
      </c>
      <c r="E18" s="25">
        <f t="shared" ca="1" si="3"/>
        <v>-23</v>
      </c>
      <c r="I18" s="13">
        <f t="shared" ca="1" si="4"/>
        <v>6</v>
      </c>
      <c r="J18" s="16">
        <f t="shared" ca="1" si="4"/>
        <v>1</v>
      </c>
    </row>
    <row r="19" spans="1:10" ht="37.799999999999997" customHeight="1" x14ac:dyDescent="0.3">
      <c r="A19" s="8">
        <f t="shared" ca="1" si="0"/>
        <v>3</v>
      </c>
      <c r="B19" s="9">
        <f t="shared" ca="1" si="1"/>
        <v>14</v>
      </c>
      <c r="D19" s="24">
        <f t="shared" ca="1" si="2"/>
        <v>10</v>
      </c>
      <c r="E19" s="25">
        <f t="shared" ca="1" si="3"/>
        <v>-35</v>
      </c>
      <c r="I19" s="13">
        <f t="shared" ca="1" si="4"/>
        <v>2</v>
      </c>
      <c r="J19" s="16">
        <f t="shared" ca="1" si="4"/>
        <v>10</v>
      </c>
    </row>
    <row r="20" spans="1:10" ht="37.799999999999997" customHeight="1" x14ac:dyDescent="0.3">
      <c r="A20" s="8">
        <f t="shared" ca="1" si="0"/>
        <v>5</v>
      </c>
      <c r="B20" s="9">
        <f t="shared" ca="1" si="1"/>
        <v>20</v>
      </c>
      <c r="D20" s="24">
        <f t="shared" ca="1" si="2"/>
        <v>2</v>
      </c>
      <c r="E20" s="25">
        <f t="shared" ca="1" si="3"/>
        <v>-11</v>
      </c>
      <c r="I20" s="13">
        <f t="shared" ca="1" si="4"/>
        <v>2</v>
      </c>
      <c r="J20" s="16">
        <f t="shared" ca="1" si="4"/>
        <v>2</v>
      </c>
    </row>
    <row r="21" spans="1:10" ht="37.799999999999997" customHeight="1" x14ac:dyDescent="0.3">
      <c r="A21" s="8">
        <f t="shared" ca="1" si="0"/>
        <v>7</v>
      </c>
      <c r="B21" s="9">
        <f t="shared" ca="1" si="1"/>
        <v>26</v>
      </c>
      <c r="D21" s="24">
        <f t="shared" ca="1" si="2"/>
        <v>5</v>
      </c>
      <c r="E21" s="25">
        <f t="shared" ca="1" si="3"/>
        <v>-20</v>
      </c>
      <c r="I21" s="13">
        <f t="shared" ca="1" si="4"/>
        <v>2</v>
      </c>
      <c r="J21" s="16">
        <f t="shared" ca="1" si="4"/>
        <v>8</v>
      </c>
    </row>
    <row r="22" spans="1:10" ht="37.799999999999997" customHeight="1" x14ac:dyDescent="0.3">
      <c r="A22" s="8">
        <f t="shared" ca="1" si="0"/>
        <v>7</v>
      </c>
      <c r="B22" s="9">
        <f t="shared" ca="1" si="1"/>
        <v>26</v>
      </c>
      <c r="D22" s="24">
        <f t="shared" ca="1" si="2"/>
        <v>5</v>
      </c>
      <c r="E22" s="25">
        <f t="shared" ca="1" si="3"/>
        <v>-20</v>
      </c>
      <c r="I22" s="13">
        <f t="shared" ca="1" si="4"/>
        <v>4</v>
      </c>
      <c r="J22" s="16">
        <f t="shared" ca="1" si="4"/>
        <v>10</v>
      </c>
    </row>
    <row r="23" spans="1:10" ht="37.799999999999997" customHeight="1" x14ac:dyDescent="0.3">
      <c r="A23" s="8">
        <f t="shared" ca="1" si="0"/>
        <v>3</v>
      </c>
      <c r="B23" s="9">
        <f t="shared" ca="1" si="1"/>
        <v>14</v>
      </c>
      <c r="D23" s="24">
        <f t="shared" ca="1" si="2"/>
        <v>10</v>
      </c>
      <c r="E23" s="25">
        <f t="shared" ca="1" si="3"/>
        <v>-35</v>
      </c>
      <c r="I23" s="13">
        <f t="shared" ca="1" si="4"/>
        <v>10</v>
      </c>
      <c r="J23" s="16">
        <f t="shared" ca="1" si="4"/>
        <v>2</v>
      </c>
    </row>
    <row r="24" spans="1:10" ht="37.799999999999997" customHeight="1" x14ac:dyDescent="0.3">
      <c r="A24" s="8">
        <f t="shared" ca="1" si="0"/>
        <v>8</v>
      </c>
      <c r="B24" s="9">
        <f t="shared" ca="1" si="1"/>
        <v>29</v>
      </c>
      <c r="D24" s="24">
        <f t="shared" ca="1" si="2"/>
        <v>6</v>
      </c>
      <c r="E24" s="25">
        <f t="shared" ca="1" si="3"/>
        <v>-23</v>
      </c>
      <c r="I24" s="13">
        <f t="shared" ca="1" si="4"/>
        <v>7</v>
      </c>
      <c r="J24" s="16">
        <f t="shared" ca="1" si="4"/>
        <v>9</v>
      </c>
    </row>
    <row r="25" spans="1:10" ht="37.799999999999997" customHeight="1" x14ac:dyDescent="0.3">
      <c r="A25" s="8">
        <f t="shared" ca="1" si="0"/>
        <v>1</v>
      </c>
      <c r="B25" s="9">
        <f t="shared" ca="1" si="1"/>
        <v>8</v>
      </c>
      <c r="D25" s="24">
        <f t="shared" ca="1" si="2"/>
        <v>8</v>
      </c>
      <c r="E25" s="25">
        <f t="shared" ca="1" si="3"/>
        <v>-29</v>
      </c>
      <c r="I25" s="13">
        <f t="shared" ca="1" si="4"/>
        <v>1</v>
      </c>
      <c r="J25" s="16">
        <f t="shared" ca="1" si="4"/>
        <v>8</v>
      </c>
    </row>
    <row r="26" spans="1:10" ht="37.799999999999997" customHeight="1" x14ac:dyDescent="0.3">
      <c r="A26" s="8">
        <f t="shared" ca="1" si="0"/>
        <v>5</v>
      </c>
      <c r="B26" s="9">
        <f t="shared" ca="1" si="1"/>
        <v>20</v>
      </c>
      <c r="D26" s="24">
        <f t="shared" ca="1" si="2"/>
        <v>9</v>
      </c>
      <c r="E26" s="25">
        <f t="shared" ca="1" si="3"/>
        <v>-32</v>
      </c>
      <c r="I26" s="13">
        <f t="shared" ca="1" si="4"/>
        <v>4</v>
      </c>
      <c r="J26" s="16">
        <f t="shared" ca="1" si="4"/>
        <v>1</v>
      </c>
    </row>
    <row r="27" spans="1:10" ht="37.799999999999997" customHeight="1" x14ac:dyDescent="0.3">
      <c r="A27" s="8">
        <f t="shared" ca="1" si="0"/>
        <v>10</v>
      </c>
      <c r="B27" s="9">
        <f t="shared" ca="1" si="1"/>
        <v>35</v>
      </c>
      <c r="D27" s="24">
        <f t="shared" ca="1" si="2"/>
        <v>8</v>
      </c>
      <c r="E27" s="25">
        <f t="shared" ca="1" si="3"/>
        <v>-29</v>
      </c>
      <c r="I27" s="13">
        <f t="shared" ca="1" si="4"/>
        <v>1</v>
      </c>
      <c r="J27" s="16">
        <f t="shared" ca="1" si="4"/>
        <v>7</v>
      </c>
    </row>
    <row r="28" spans="1:10" ht="37.799999999999997" customHeight="1" x14ac:dyDescent="0.3">
      <c r="A28" s="8">
        <f t="shared" ca="1" si="0"/>
        <v>9</v>
      </c>
      <c r="B28" s="9">
        <f t="shared" ca="1" si="1"/>
        <v>32</v>
      </c>
      <c r="D28" s="24">
        <f t="shared" ca="1" si="2"/>
        <v>5</v>
      </c>
      <c r="E28" s="25">
        <f t="shared" ca="1" si="3"/>
        <v>-20</v>
      </c>
      <c r="I28" s="13">
        <f t="shared" ca="1" si="4"/>
        <v>7</v>
      </c>
      <c r="J28" s="16">
        <f t="shared" ca="1" si="4"/>
        <v>8</v>
      </c>
    </row>
    <row r="29" spans="1:10" ht="37.799999999999997" customHeight="1" x14ac:dyDescent="0.3">
      <c r="A29" s="8">
        <f t="shared" ca="1" si="0"/>
        <v>5</v>
      </c>
      <c r="B29" s="9">
        <f t="shared" ca="1" si="1"/>
        <v>20</v>
      </c>
      <c r="D29" s="24">
        <f t="shared" ca="1" si="2"/>
        <v>9</v>
      </c>
      <c r="E29" s="25">
        <f t="shared" ca="1" si="3"/>
        <v>-32</v>
      </c>
      <c r="I29" s="13">
        <f t="shared" ca="1" si="4"/>
        <v>6</v>
      </c>
      <c r="J29" s="16">
        <f t="shared" ca="1" si="4"/>
        <v>3</v>
      </c>
    </row>
    <row r="30" spans="1:10" ht="37.799999999999997" customHeight="1" x14ac:dyDescent="0.3">
      <c r="A30" s="8">
        <f t="shared" ca="1" si="0"/>
        <v>3</v>
      </c>
      <c r="B30" s="9">
        <f t="shared" ca="1" si="1"/>
        <v>14</v>
      </c>
      <c r="D30" s="24">
        <f t="shared" ca="1" si="2"/>
        <v>8</v>
      </c>
      <c r="E30" s="25">
        <f t="shared" ca="1" si="3"/>
        <v>-29</v>
      </c>
      <c r="I30" s="13">
        <f t="shared" ca="1" si="4"/>
        <v>2</v>
      </c>
      <c r="J30" s="16">
        <f t="shared" ca="1" si="4"/>
        <v>5</v>
      </c>
    </row>
    <row r="31" spans="1:10" ht="37.799999999999997" customHeight="1" x14ac:dyDescent="0.3">
      <c r="A31" s="8">
        <f t="shared" ca="1" si="0"/>
        <v>10</v>
      </c>
      <c r="B31" s="9">
        <f t="shared" ca="1" si="1"/>
        <v>35</v>
      </c>
      <c r="D31" s="24">
        <f t="shared" ca="1" si="2"/>
        <v>6</v>
      </c>
      <c r="E31" s="25">
        <f t="shared" ca="1" si="3"/>
        <v>-23</v>
      </c>
      <c r="I31" s="13">
        <f t="shared" ca="1" si="4"/>
        <v>7</v>
      </c>
      <c r="J31" s="16">
        <f t="shared" ca="1" si="4"/>
        <v>10</v>
      </c>
    </row>
    <row r="32" spans="1:10" ht="37.799999999999997" customHeight="1" x14ac:dyDescent="0.3">
      <c r="A32" s="8">
        <f t="shared" ca="1" si="0"/>
        <v>7</v>
      </c>
      <c r="B32" s="9">
        <f t="shared" ca="1" si="1"/>
        <v>26</v>
      </c>
      <c r="D32" s="24">
        <f t="shared" ca="1" si="2"/>
        <v>5</v>
      </c>
      <c r="E32" s="25">
        <f t="shared" ca="1" si="3"/>
        <v>-20</v>
      </c>
      <c r="I32" s="13">
        <f t="shared" ca="1" si="4"/>
        <v>3</v>
      </c>
      <c r="J32" s="16">
        <f t="shared" ca="1" si="4"/>
        <v>7</v>
      </c>
    </row>
    <row r="33" spans="1:10" ht="37.799999999999997" customHeight="1" x14ac:dyDescent="0.3">
      <c r="A33" s="8">
        <f t="shared" ca="1" si="0"/>
        <v>6</v>
      </c>
      <c r="B33" s="9">
        <f t="shared" ca="1" si="1"/>
        <v>23</v>
      </c>
      <c r="D33" s="24">
        <f t="shared" ca="1" si="2"/>
        <v>7</v>
      </c>
      <c r="E33" s="25">
        <f t="shared" ca="1" si="3"/>
        <v>-26</v>
      </c>
      <c r="I33" s="13">
        <f t="shared" ca="1" si="4"/>
        <v>2</v>
      </c>
      <c r="J33" s="16">
        <f t="shared" ca="1" si="4"/>
        <v>9</v>
      </c>
    </row>
    <row r="34" spans="1:10" ht="37.799999999999997" customHeight="1" x14ac:dyDescent="0.3">
      <c r="A34" s="8">
        <f t="shared" ca="1" si="0"/>
        <v>8</v>
      </c>
      <c r="B34" s="9">
        <f t="shared" ca="1" si="1"/>
        <v>29</v>
      </c>
      <c r="D34" s="24">
        <f t="shared" ca="1" si="2"/>
        <v>4</v>
      </c>
      <c r="E34" s="25">
        <f t="shared" ca="1" si="3"/>
        <v>-17</v>
      </c>
      <c r="I34" s="13">
        <f t="shared" ca="1" si="4"/>
        <v>1</v>
      </c>
      <c r="J34" s="16">
        <f t="shared" ca="1" si="4"/>
        <v>7</v>
      </c>
    </row>
    <row r="35" spans="1:10" ht="37.799999999999997" customHeight="1" x14ac:dyDescent="0.3">
      <c r="A35" s="8">
        <f t="shared" ca="1" si="0"/>
        <v>6</v>
      </c>
      <c r="B35" s="9">
        <f t="shared" ca="1" si="1"/>
        <v>23</v>
      </c>
      <c r="D35" s="24">
        <f t="shared" ca="1" si="2"/>
        <v>5</v>
      </c>
      <c r="E35" s="25">
        <f t="shared" ca="1" si="3"/>
        <v>-20</v>
      </c>
      <c r="I35" s="13">
        <f t="shared" ref="I35:J66" ca="1" si="5">RANDBETWEEN(1,10)</f>
        <v>8</v>
      </c>
      <c r="J35" s="16">
        <f t="shared" ca="1" si="5"/>
        <v>2</v>
      </c>
    </row>
    <row r="36" spans="1:10" ht="37.799999999999997" customHeight="1" x14ac:dyDescent="0.3">
      <c r="A36" s="8">
        <f t="shared" ca="1" si="0"/>
        <v>9</v>
      </c>
      <c r="B36" s="9">
        <f t="shared" ca="1" si="1"/>
        <v>32</v>
      </c>
      <c r="D36" s="24">
        <f t="shared" ca="1" si="2"/>
        <v>10</v>
      </c>
      <c r="E36" s="25">
        <f t="shared" ca="1" si="3"/>
        <v>-35</v>
      </c>
      <c r="I36" s="13">
        <f t="shared" ca="1" si="5"/>
        <v>3</v>
      </c>
      <c r="J36" s="16">
        <f t="shared" ca="1" si="5"/>
        <v>9</v>
      </c>
    </row>
    <row r="37" spans="1:10" ht="37.799999999999997" customHeight="1" x14ac:dyDescent="0.3">
      <c r="A37" s="8">
        <f t="shared" ca="1" si="0"/>
        <v>7</v>
      </c>
      <c r="B37" s="9">
        <f t="shared" ca="1" si="1"/>
        <v>26</v>
      </c>
      <c r="D37" s="24">
        <f t="shared" ca="1" si="2"/>
        <v>5</v>
      </c>
      <c r="E37" s="25">
        <f t="shared" ca="1" si="3"/>
        <v>-20</v>
      </c>
      <c r="I37" s="13">
        <f t="shared" ca="1" si="5"/>
        <v>1</v>
      </c>
      <c r="J37" s="16">
        <f t="shared" ca="1" si="5"/>
        <v>4</v>
      </c>
    </row>
    <row r="38" spans="1:10" ht="37.799999999999997" customHeight="1" x14ac:dyDescent="0.3">
      <c r="A38" s="8">
        <f t="shared" ca="1" si="0"/>
        <v>2</v>
      </c>
      <c r="B38" s="9">
        <f t="shared" ca="1" si="1"/>
        <v>11</v>
      </c>
      <c r="D38" s="24">
        <f t="shared" ca="1" si="2"/>
        <v>10</v>
      </c>
      <c r="E38" s="25">
        <f t="shared" ca="1" si="3"/>
        <v>-35</v>
      </c>
      <c r="I38" s="13">
        <f t="shared" ca="1" si="5"/>
        <v>10</v>
      </c>
      <c r="J38" s="16">
        <f t="shared" ca="1" si="5"/>
        <v>4</v>
      </c>
    </row>
    <row r="39" spans="1:10" ht="37.799999999999997" customHeight="1" x14ac:dyDescent="0.3">
      <c r="A39" s="8">
        <f t="shared" ca="1" si="0"/>
        <v>6</v>
      </c>
      <c r="B39" s="9">
        <f t="shared" ca="1" si="1"/>
        <v>23</v>
      </c>
      <c r="D39" s="24">
        <f t="shared" ca="1" si="2"/>
        <v>5</v>
      </c>
      <c r="E39" s="25">
        <f t="shared" ca="1" si="3"/>
        <v>-20</v>
      </c>
      <c r="I39" s="13">
        <f t="shared" ca="1" si="5"/>
        <v>4</v>
      </c>
      <c r="J39" s="16">
        <f t="shared" ca="1" si="5"/>
        <v>10</v>
      </c>
    </row>
    <row r="40" spans="1:10" ht="37.799999999999997" customHeight="1" x14ac:dyDescent="0.3">
      <c r="A40" s="8">
        <f t="shared" ca="1" si="0"/>
        <v>6</v>
      </c>
      <c r="B40" s="9">
        <f t="shared" ca="1" si="1"/>
        <v>23</v>
      </c>
      <c r="D40" s="24">
        <f t="shared" ca="1" si="2"/>
        <v>10</v>
      </c>
      <c r="E40" s="25">
        <f t="shared" ca="1" si="3"/>
        <v>-35</v>
      </c>
      <c r="I40" s="13">
        <f t="shared" ca="1" si="5"/>
        <v>9</v>
      </c>
      <c r="J40" s="16">
        <f t="shared" ca="1" si="5"/>
        <v>2</v>
      </c>
    </row>
    <row r="41" spans="1:10" ht="37.799999999999997" customHeight="1" x14ac:dyDescent="0.3">
      <c r="A41" s="8">
        <f t="shared" ca="1" si="0"/>
        <v>2</v>
      </c>
      <c r="B41" s="9">
        <f t="shared" ca="1" si="1"/>
        <v>11</v>
      </c>
      <c r="D41" s="24">
        <f t="shared" ca="1" si="2"/>
        <v>10</v>
      </c>
      <c r="E41" s="25">
        <f t="shared" ca="1" si="3"/>
        <v>-35</v>
      </c>
      <c r="I41" s="13">
        <f t="shared" ca="1" si="5"/>
        <v>10</v>
      </c>
      <c r="J41" s="16">
        <f t="shared" ca="1" si="5"/>
        <v>7</v>
      </c>
    </row>
    <row r="42" spans="1:10" ht="37.799999999999997" customHeight="1" x14ac:dyDescent="0.3">
      <c r="A42" s="8">
        <f t="shared" ca="1" si="0"/>
        <v>5</v>
      </c>
      <c r="B42" s="9">
        <f t="shared" ca="1" si="1"/>
        <v>20</v>
      </c>
      <c r="D42" s="24">
        <f t="shared" ca="1" si="2"/>
        <v>3</v>
      </c>
      <c r="E42" s="25">
        <f t="shared" ca="1" si="3"/>
        <v>-14</v>
      </c>
      <c r="I42" s="13">
        <f t="shared" ca="1" si="5"/>
        <v>1</v>
      </c>
      <c r="J42" s="16">
        <f t="shared" ca="1" si="5"/>
        <v>1</v>
      </c>
    </row>
    <row r="43" spans="1:10" ht="37.799999999999997" customHeight="1" x14ac:dyDescent="0.3">
      <c r="A43" s="8">
        <f t="shared" ca="1" si="0"/>
        <v>10</v>
      </c>
      <c r="B43" s="9">
        <f t="shared" ca="1" si="1"/>
        <v>35</v>
      </c>
      <c r="D43" s="24">
        <f t="shared" ca="1" si="2"/>
        <v>9</v>
      </c>
      <c r="E43" s="25">
        <f t="shared" ca="1" si="3"/>
        <v>-32</v>
      </c>
      <c r="I43" s="13">
        <f t="shared" ca="1" si="5"/>
        <v>3</v>
      </c>
      <c r="J43" s="16">
        <f t="shared" ca="1" si="5"/>
        <v>6</v>
      </c>
    </row>
    <row r="44" spans="1:10" ht="37.799999999999997" customHeight="1" x14ac:dyDescent="0.3">
      <c r="A44" s="8">
        <f t="shared" ca="1" si="0"/>
        <v>7</v>
      </c>
      <c r="B44" s="9">
        <f t="shared" ca="1" si="1"/>
        <v>26</v>
      </c>
      <c r="D44" s="24">
        <f t="shared" ca="1" si="2"/>
        <v>4</v>
      </c>
      <c r="E44" s="25">
        <f t="shared" ca="1" si="3"/>
        <v>-17</v>
      </c>
      <c r="I44" s="13">
        <f t="shared" ca="1" si="5"/>
        <v>6</v>
      </c>
      <c r="J44" s="16">
        <f t="shared" ca="1" si="5"/>
        <v>1</v>
      </c>
    </row>
    <row r="45" spans="1:10" ht="37.799999999999997" customHeight="1" x14ac:dyDescent="0.3">
      <c r="A45" s="8">
        <f t="shared" ca="1" si="0"/>
        <v>5</v>
      </c>
      <c r="B45" s="9">
        <f t="shared" ca="1" si="1"/>
        <v>20</v>
      </c>
      <c r="D45" s="24">
        <f t="shared" ca="1" si="2"/>
        <v>4</v>
      </c>
      <c r="E45" s="25">
        <f t="shared" ca="1" si="3"/>
        <v>-17</v>
      </c>
      <c r="I45" s="13">
        <f t="shared" ca="1" si="5"/>
        <v>8</v>
      </c>
      <c r="J45" s="16">
        <f t="shared" ca="1" si="5"/>
        <v>8</v>
      </c>
    </row>
    <row r="46" spans="1:10" ht="37.799999999999997" customHeight="1" x14ac:dyDescent="0.3">
      <c r="A46" s="8">
        <f t="shared" ca="1" si="0"/>
        <v>9</v>
      </c>
      <c r="B46" s="9">
        <f t="shared" ca="1" si="1"/>
        <v>32</v>
      </c>
      <c r="D46" s="24">
        <f t="shared" ca="1" si="2"/>
        <v>2</v>
      </c>
      <c r="E46" s="25">
        <f t="shared" ca="1" si="3"/>
        <v>-11</v>
      </c>
      <c r="I46" s="13">
        <f t="shared" ca="1" si="5"/>
        <v>7</v>
      </c>
      <c r="J46" s="16">
        <f t="shared" ca="1" si="5"/>
        <v>6</v>
      </c>
    </row>
    <row r="47" spans="1:10" ht="37.799999999999997" customHeight="1" x14ac:dyDescent="0.3">
      <c r="A47" s="8">
        <f t="shared" ca="1" si="0"/>
        <v>7</v>
      </c>
      <c r="B47" s="9">
        <f t="shared" ca="1" si="1"/>
        <v>26</v>
      </c>
      <c r="D47" s="24">
        <f t="shared" ca="1" si="2"/>
        <v>6</v>
      </c>
      <c r="E47" s="25">
        <f t="shared" ca="1" si="3"/>
        <v>-23</v>
      </c>
      <c r="I47" s="13">
        <f t="shared" ca="1" si="5"/>
        <v>2</v>
      </c>
      <c r="J47" s="16">
        <f t="shared" ca="1" si="5"/>
        <v>3</v>
      </c>
    </row>
    <row r="48" spans="1:10" ht="37.799999999999997" customHeight="1" x14ac:dyDescent="0.3">
      <c r="A48" s="8">
        <f t="shared" ca="1" si="0"/>
        <v>1</v>
      </c>
      <c r="B48" s="9">
        <f t="shared" ca="1" si="1"/>
        <v>8</v>
      </c>
      <c r="D48" s="24">
        <f t="shared" ca="1" si="2"/>
        <v>3</v>
      </c>
      <c r="E48" s="25">
        <f t="shared" ca="1" si="3"/>
        <v>-14</v>
      </c>
      <c r="I48" s="13">
        <f t="shared" ca="1" si="5"/>
        <v>4</v>
      </c>
      <c r="J48" s="16">
        <f t="shared" ca="1" si="5"/>
        <v>7</v>
      </c>
    </row>
    <row r="49" spans="1:10" ht="37.799999999999997" customHeight="1" x14ac:dyDescent="0.3">
      <c r="A49" s="8">
        <f t="shared" ca="1" si="0"/>
        <v>2</v>
      </c>
      <c r="B49" s="9">
        <f t="shared" ca="1" si="1"/>
        <v>11</v>
      </c>
      <c r="D49" s="24">
        <f t="shared" ca="1" si="2"/>
        <v>2</v>
      </c>
      <c r="E49" s="25">
        <f t="shared" ca="1" si="3"/>
        <v>-11</v>
      </c>
      <c r="I49" s="13">
        <f t="shared" ca="1" si="5"/>
        <v>8</v>
      </c>
      <c r="J49" s="16">
        <f t="shared" ca="1" si="5"/>
        <v>2</v>
      </c>
    </row>
    <row r="50" spans="1:10" ht="37.799999999999997" customHeight="1" x14ac:dyDescent="0.3">
      <c r="A50" s="8">
        <f t="shared" ca="1" si="0"/>
        <v>1</v>
      </c>
      <c r="B50" s="9">
        <f t="shared" ca="1" si="1"/>
        <v>8</v>
      </c>
      <c r="D50" s="24">
        <f t="shared" ca="1" si="2"/>
        <v>5</v>
      </c>
      <c r="E50" s="25">
        <f t="shared" ca="1" si="3"/>
        <v>-20</v>
      </c>
      <c r="I50" s="13">
        <f t="shared" ca="1" si="5"/>
        <v>4</v>
      </c>
      <c r="J50" s="16">
        <f t="shared" ca="1" si="5"/>
        <v>8</v>
      </c>
    </row>
    <row r="51" spans="1:10" ht="37.799999999999997" customHeight="1" x14ac:dyDescent="0.3">
      <c r="A51" s="8">
        <f t="shared" ca="1" si="0"/>
        <v>8</v>
      </c>
      <c r="B51" s="9">
        <f t="shared" ca="1" si="1"/>
        <v>29</v>
      </c>
      <c r="D51" s="24">
        <f t="shared" ca="1" si="2"/>
        <v>3</v>
      </c>
      <c r="E51" s="25">
        <f t="shared" ca="1" si="3"/>
        <v>-14</v>
      </c>
      <c r="I51" s="13">
        <f t="shared" ca="1" si="5"/>
        <v>9</v>
      </c>
      <c r="J51" s="16">
        <f t="shared" ca="1" si="5"/>
        <v>3</v>
      </c>
    </row>
    <row r="52" spans="1:10" ht="37.799999999999997" customHeight="1" x14ac:dyDescent="0.3">
      <c r="A52" s="8">
        <f t="shared" ca="1" si="0"/>
        <v>2</v>
      </c>
      <c r="B52" s="9">
        <f t="shared" ca="1" si="1"/>
        <v>11</v>
      </c>
      <c r="D52" s="24">
        <f t="shared" ca="1" si="2"/>
        <v>10</v>
      </c>
      <c r="E52" s="25">
        <f t="shared" ca="1" si="3"/>
        <v>-35</v>
      </c>
      <c r="I52" s="13">
        <f t="shared" ca="1" si="5"/>
        <v>8</v>
      </c>
      <c r="J52" s="16">
        <f t="shared" ca="1" si="5"/>
        <v>8</v>
      </c>
    </row>
    <row r="53" spans="1:10" ht="37.799999999999997" customHeight="1" x14ac:dyDescent="0.3">
      <c r="A53" s="8">
        <f t="shared" ca="1" si="0"/>
        <v>3</v>
      </c>
      <c r="B53" s="9">
        <f t="shared" ca="1" si="1"/>
        <v>14</v>
      </c>
      <c r="D53" s="24">
        <f t="shared" ca="1" si="2"/>
        <v>8</v>
      </c>
      <c r="E53" s="25">
        <f t="shared" ca="1" si="3"/>
        <v>-29</v>
      </c>
      <c r="I53" s="13">
        <f t="shared" ca="1" si="5"/>
        <v>2</v>
      </c>
      <c r="J53" s="16">
        <f t="shared" ca="1" si="5"/>
        <v>4</v>
      </c>
    </row>
    <row r="54" spans="1:10" ht="37.799999999999997" customHeight="1" x14ac:dyDescent="0.3">
      <c r="A54" s="8">
        <f t="shared" ca="1" si="0"/>
        <v>1</v>
      </c>
      <c r="B54" s="9">
        <f t="shared" ca="1" si="1"/>
        <v>8</v>
      </c>
      <c r="D54" s="24">
        <f t="shared" ca="1" si="2"/>
        <v>10</v>
      </c>
      <c r="E54" s="25">
        <f t="shared" ca="1" si="3"/>
        <v>-35</v>
      </c>
      <c r="I54" s="13">
        <f t="shared" ca="1" si="5"/>
        <v>10</v>
      </c>
      <c r="J54" s="16">
        <f t="shared" ca="1" si="5"/>
        <v>5</v>
      </c>
    </row>
    <row r="55" spans="1:10" ht="37.799999999999997" customHeight="1" x14ac:dyDescent="0.3">
      <c r="A55" s="8">
        <f t="shared" ca="1" si="0"/>
        <v>10</v>
      </c>
      <c r="B55" s="9">
        <f t="shared" ca="1" si="1"/>
        <v>35</v>
      </c>
      <c r="D55" s="24">
        <f t="shared" ca="1" si="2"/>
        <v>4</v>
      </c>
      <c r="E55" s="25">
        <f t="shared" ca="1" si="3"/>
        <v>-17</v>
      </c>
      <c r="I55" s="13">
        <f t="shared" ca="1" si="5"/>
        <v>7</v>
      </c>
      <c r="J55" s="16">
        <f t="shared" ca="1" si="5"/>
        <v>9</v>
      </c>
    </row>
    <row r="56" spans="1:10" ht="37.799999999999997" customHeight="1" x14ac:dyDescent="0.3">
      <c r="A56" s="8">
        <f t="shared" ca="1" si="0"/>
        <v>10</v>
      </c>
      <c r="B56" s="9">
        <f t="shared" ca="1" si="1"/>
        <v>35</v>
      </c>
      <c r="D56" s="24">
        <f t="shared" ca="1" si="2"/>
        <v>1</v>
      </c>
      <c r="E56" s="25">
        <f t="shared" ca="1" si="3"/>
        <v>-8</v>
      </c>
      <c r="I56" s="13">
        <f t="shared" ca="1" si="5"/>
        <v>3</v>
      </c>
      <c r="J56" s="16">
        <f t="shared" ca="1" si="5"/>
        <v>8</v>
      </c>
    </row>
    <row r="57" spans="1:10" ht="37.799999999999997" customHeight="1" x14ac:dyDescent="0.3">
      <c r="A57" s="8">
        <f t="shared" ca="1" si="0"/>
        <v>1</v>
      </c>
      <c r="B57" s="9">
        <f t="shared" ca="1" si="1"/>
        <v>8</v>
      </c>
      <c r="D57" s="24">
        <f t="shared" ca="1" si="2"/>
        <v>9</v>
      </c>
      <c r="E57" s="25">
        <f t="shared" ca="1" si="3"/>
        <v>-32</v>
      </c>
      <c r="I57" s="13">
        <f t="shared" ca="1" si="5"/>
        <v>5</v>
      </c>
      <c r="J57" s="16">
        <f t="shared" ca="1" si="5"/>
        <v>1</v>
      </c>
    </row>
    <row r="58" spans="1:10" ht="37.799999999999997" customHeight="1" x14ac:dyDescent="0.3">
      <c r="A58" s="8">
        <f t="shared" ca="1" si="0"/>
        <v>9</v>
      </c>
      <c r="B58" s="9">
        <f t="shared" ca="1" si="1"/>
        <v>32</v>
      </c>
      <c r="D58" s="24">
        <f t="shared" ca="1" si="2"/>
        <v>5</v>
      </c>
      <c r="E58" s="25">
        <f t="shared" ca="1" si="3"/>
        <v>-20</v>
      </c>
      <c r="I58" s="13">
        <f t="shared" ca="1" si="5"/>
        <v>10</v>
      </c>
      <c r="J58" s="16">
        <f t="shared" ca="1" si="5"/>
        <v>4</v>
      </c>
    </row>
    <row r="59" spans="1:10" ht="37.799999999999997" customHeight="1" x14ac:dyDescent="0.3">
      <c r="A59" s="8">
        <f t="shared" ca="1" si="0"/>
        <v>5</v>
      </c>
      <c r="B59" s="9">
        <f t="shared" ca="1" si="1"/>
        <v>20</v>
      </c>
      <c r="D59" s="24">
        <f t="shared" ca="1" si="2"/>
        <v>3</v>
      </c>
      <c r="E59" s="25">
        <f t="shared" ca="1" si="3"/>
        <v>-14</v>
      </c>
      <c r="I59" s="13">
        <f t="shared" ca="1" si="5"/>
        <v>8</v>
      </c>
      <c r="J59" s="16">
        <f t="shared" ca="1" si="5"/>
        <v>2</v>
      </c>
    </row>
    <row r="60" spans="1:10" ht="37.799999999999997" customHeight="1" x14ac:dyDescent="0.3">
      <c r="A60" s="8">
        <f t="shared" ca="1" si="0"/>
        <v>5</v>
      </c>
      <c r="B60" s="9">
        <f t="shared" ca="1" si="1"/>
        <v>20</v>
      </c>
      <c r="D60" s="24">
        <f t="shared" ca="1" si="2"/>
        <v>9</v>
      </c>
      <c r="E60" s="25">
        <f t="shared" ca="1" si="3"/>
        <v>-32</v>
      </c>
      <c r="I60" s="13">
        <f t="shared" ca="1" si="5"/>
        <v>10</v>
      </c>
      <c r="J60" s="16">
        <f t="shared" ca="1" si="5"/>
        <v>3</v>
      </c>
    </row>
    <row r="61" spans="1:10" ht="37.799999999999997" customHeight="1" x14ac:dyDescent="0.3">
      <c r="A61" s="8">
        <f t="shared" ca="1" si="0"/>
        <v>9</v>
      </c>
      <c r="B61" s="9">
        <f t="shared" ca="1" si="1"/>
        <v>32</v>
      </c>
      <c r="D61" s="24">
        <f t="shared" ca="1" si="2"/>
        <v>8</v>
      </c>
      <c r="E61" s="25">
        <f t="shared" ca="1" si="3"/>
        <v>-29</v>
      </c>
      <c r="I61" s="13">
        <f t="shared" ca="1" si="5"/>
        <v>7</v>
      </c>
      <c r="J61" s="16">
        <f t="shared" ca="1" si="5"/>
        <v>5</v>
      </c>
    </row>
    <row r="62" spans="1:10" ht="37.799999999999997" customHeight="1" x14ac:dyDescent="0.3">
      <c r="A62" s="8">
        <f t="shared" ca="1" si="0"/>
        <v>10</v>
      </c>
      <c r="B62" s="9">
        <f t="shared" ca="1" si="1"/>
        <v>35</v>
      </c>
      <c r="D62" s="24">
        <f t="shared" ca="1" si="2"/>
        <v>4</v>
      </c>
      <c r="E62" s="25">
        <f t="shared" ca="1" si="3"/>
        <v>-17</v>
      </c>
      <c r="I62" s="13">
        <f t="shared" ca="1" si="5"/>
        <v>6</v>
      </c>
      <c r="J62" s="16">
        <f t="shared" ca="1" si="5"/>
        <v>9</v>
      </c>
    </row>
    <row r="63" spans="1:10" ht="37.799999999999997" customHeight="1" x14ac:dyDescent="0.3">
      <c r="A63" s="8">
        <f t="shared" ca="1" si="0"/>
        <v>5</v>
      </c>
      <c r="B63" s="9">
        <f t="shared" ca="1" si="1"/>
        <v>20</v>
      </c>
      <c r="D63" s="24">
        <f t="shared" ca="1" si="2"/>
        <v>1</v>
      </c>
      <c r="E63" s="25">
        <f t="shared" ca="1" si="3"/>
        <v>-8</v>
      </c>
      <c r="I63" s="13">
        <f t="shared" ca="1" si="5"/>
        <v>3</v>
      </c>
      <c r="J63" s="16">
        <f t="shared" ca="1" si="5"/>
        <v>4</v>
      </c>
    </row>
    <row r="64" spans="1:10" ht="37.799999999999997" customHeight="1" x14ac:dyDescent="0.3">
      <c r="A64" s="8">
        <f t="shared" ca="1" si="0"/>
        <v>6</v>
      </c>
      <c r="B64" s="9">
        <f t="shared" ca="1" si="1"/>
        <v>23</v>
      </c>
      <c r="D64" s="24">
        <f t="shared" ca="1" si="2"/>
        <v>9</v>
      </c>
      <c r="E64" s="25">
        <f t="shared" ca="1" si="3"/>
        <v>-32</v>
      </c>
      <c r="I64" s="13">
        <f t="shared" ca="1" si="5"/>
        <v>2</v>
      </c>
      <c r="J64" s="16">
        <f t="shared" ca="1" si="5"/>
        <v>9</v>
      </c>
    </row>
    <row r="65" spans="1:10" ht="37.799999999999997" customHeight="1" x14ac:dyDescent="0.3">
      <c r="A65" s="8">
        <f t="shared" ca="1" si="0"/>
        <v>6</v>
      </c>
      <c r="B65" s="9">
        <f t="shared" ca="1" si="1"/>
        <v>23</v>
      </c>
      <c r="D65" s="24">
        <f t="shared" ca="1" si="2"/>
        <v>8</v>
      </c>
      <c r="E65" s="25">
        <f t="shared" ca="1" si="3"/>
        <v>-29</v>
      </c>
      <c r="I65" s="13">
        <f t="shared" ca="1" si="5"/>
        <v>3</v>
      </c>
      <c r="J65" s="16">
        <f t="shared" ca="1" si="5"/>
        <v>3</v>
      </c>
    </row>
    <row r="66" spans="1:10" ht="37.799999999999997" customHeight="1" x14ac:dyDescent="0.3">
      <c r="A66" s="8">
        <f t="shared" ca="1" si="0"/>
        <v>8</v>
      </c>
      <c r="B66" s="9">
        <f t="shared" ca="1" si="1"/>
        <v>29</v>
      </c>
      <c r="D66" s="24">
        <f t="shared" ca="1" si="2"/>
        <v>4</v>
      </c>
      <c r="E66" s="25">
        <f t="shared" ca="1" si="3"/>
        <v>-17</v>
      </c>
      <c r="I66" s="13">
        <f t="shared" ca="1" si="5"/>
        <v>3</v>
      </c>
      <c r="J66" s="16">
        <f t="shared" ca="1" si="5"/>
        <v>3</v>
      </c>
    </row>
    <row r="67" spans="1:10" ht="37.799999999999997" customHeight="1" x14ac:dyDescent="0.3">
      <c r="A67" s="8">
        <f t="shared" ref="A67:A101" ca="1" si="6">RANDBETWEEN(1,10)</f>
        <v>8</v>
      </c>
      <c r="B67" s="9">
        <f t="shared" ref="B67:B101" ca="1" si="7">A67*3+5</f>
        <v>29</v>
      </c>
      <c r="D67" s="24">
        <f t="shared" ref="D67:D101" ca="1" si="8">RANDBETWEEN(1,10)</f>
        <v>3</v>
      </c>
      <c r="E67" s="25">
        <f t="shared" ref="E67:E101" ca="1" si="9">-(D67*3+5)</f>
        <v>-14</v>
      </c>
      <c r="I67" s="13">
        <f t="shared" ref="I67:J101" ca="1" si="10">RANDBETWEEN(1,10)</f>
        <v>1</v>
      </c>
      <c r="J67" s="16">
        <f t="shared" ca="1" si="10"/>
        <v>5</v>
      </c>
    </row>
    <row r="68" spans="1:10" ht="37.799999999999997" customHeight="1" x14ac:dyDescent="0.3">
      <c r="A68" s="8">
        <f t="shared" ca="1" si="6"/>
        <v>8</v>
      </c>
      <c r="B68" s="9">
        <f t="shared" ca="1" si="7"/>
        <v>29</v>
      </c>
      <c r="D68" s="24">
        <f t="shared" ca="1" si="8"/>
        <v>6</v>
      </c>
      <c r="E68" s="25">
        <f t="shared" ca="1" si="9"/>
        <v>-23</v>
      </c>
      <c r="I68" s="13">
        <f t="shared" ca="1" si="10"/>
        <v>3</v>
      </c>
      <c r="J68" s="16">
        <f t="shared" ca="1" si="10"/>
        <v>6</v>
      </c>
    </row>
    <row r="69" spans="1:10" ht="37.799999999999997" customHeight="1" x14ac:dyDescent="0.3">
      <c r="A69" s="8">
        <f t="shared" ca="1" si="6"/>
        <v>2</v>
      </c>
      <c r="B69" s="9">
        <f t="shared" ca="1" si="7"/>
        <v>11</v>
      </c>
      <c r="D69" s="24">
        <f t="shared" ca="1" si="8"/>
        <v>5</v>
      </c>
      <c r="E69" s="25">
        <f t="shared" ca="1" si="9"/>
        <v>-20</v>
      </c>
      <c r="I69" s="13">
        <f t="shared" ca="1" si="10"/>
        <v>8</v>
      </c>
      <c r="J69" s="16">
        <f t="shared" ca="1" si="10"/>
        <v>3</v>
      </c>
    </row>
    <row r="70" spans="1:10" ht="37.799999999999997" customHeight="1" x14ac:dyDescent="0.3">
      <c r="A70" s="8">
        <f t="shared" ca="1" si="6"/>
        <v>1</v>
      </c>
      <c r="B70" s="9">
        <f t="shared" ca="1" si="7"/>
        <v>8</v>
      </c>
      <c r="D70" s="24">
        <f t="shared" ca="1" si="8"/>
        <v>8</v>
      </c>
      <c r="E70" s="25">
        <f t="shared" ca="1" si="9"/>
        <v>-29</v>
      </c>
      <c r="I70" s="13">
        <f t="shared" ca="1" si="10"/>
        <v>2</v>
      </c>
      <c r="J70" s="16">
        <f t="shared" ca="1" si="10"/>
        <v>7</v>
      </c>
    </row>
    <row r="71" spans="1:10" ht="37.799999999999997" customHeight="1" x14ac:dyDescent="0.3">
      <c r="A71" s="8">
        <f t="shared" ca="1" si="6"/>
        <v>5</v>
      </c>
      <c r="B71" s="9">
        <f t="shared" ca="1" si="7"/>
        <v>20</v>
      </c>
      <c r="D71" s="24">
        <f t="shared" ca="1" si="8"/>
        <v>5</v>
      </c>
      <c r="E71" s="25">
        <f t="shared" ca="1" si="9"/>
        <v>-20</v>
      </c>
      <c r="I71" s="13">
        <f t="shared" ca="1" si="10"/>
        <v>6</v>
      </c>
      <c r="J71" s="16">
        <f t="shared" ca="1" si="10"/>
        <v>1</v>
      </c>
    </row>
    <row r="72" spans="1:10" ht="37.799999999999997" customHeight="1" x14ac:dyDescent="0.3">
      <c r="A72" s="8">
        <f t="shared" ca="1" si="6"/>
        <v>5</v>
      </c>
      <c r="B72" s="9">
        <f t="shared" ca="1" si="7"/>
        <v>20</v>
      </c>
      <c r="D72" s="24">
        <f t="shared" ca="1" si="8"/>
        <v>2</v>
      </c>
      <c r="E72" s="25">
        <f t="shared" ca="1" si="9"/>
        <v>-11</v>
      </c>
      <c r="I72" s="13">
        <f t="shared" ca="1" si="10"/>
        <v>6</v>
      </c>
      <c r="J72" s="16">
        <f t="shared" ca="1" si="10"/>
        <v>9</v>
      </c>
    </row>
    <row r="73" spans="1:10" ht="37.799999999999997" customHeight="1" x14ac:dyDescent="0.3">
      <c r="A73" s="8">
        <f t="shared" ca="1" si="6"/>
        <v>1</v>
      </c>
      <c r="B73" s="9">
        <f t="shared" ca="1" si="7"/>
        <v>8</v>
      </c>
      <c r="D73" s="24">
        <f t="shared" ca="1" si="8"/>
        <v>5</v>
      </c>
      <c r="E73" s="25">
        <f t="shared" ca="1" si="9"/>
        <v>-20</v>
      </c>
      <c r="I73" s="13">
        <f t="shared" ca="1" si="10"/>
        <v>6</v>
      </c>
      <c r="J73" s="16">
        <f t="shared" ca="1" si="10"/>
        <v>8</v>
      </c>
    </row>
    <row r="74" spans="1:10" ht="37.799999999999997" customHeight="1" x14ac:dyDescent="0.3">
      <c r="A74" s="8">
        <f t="shared" ca="1" si="6"/>
        <v>2</v>
      </c>
      <c r="B74" s="9">
        <f t="shared" ca="1" si="7"/>
        <v>11</v>
      </c>
      <c r="D74" s="24">
        <f t="shared" ca="1" si="8"/>
        <v>5</v>
      </c>
      <c r="E74" s="25">
        <f t="shared" ca="1" si="9"/>
        <v>-20</v>
      </c>
      <c r="I74" s="13">
        <f t="shared" ca="1" si="10"/>
        <v>7</v>
      </c>
      <c r="J74" s="16">
        <f t="shared" ca="1" si="10"/>
        <v>4</v>
      </c>
    </row>
    <row r="75" spans="1:10" ht="37.799999999999997" customHeight="1" x14ac:dyDescent="0.3">
      <c r="A75" s="8">
        <f t="shared" ca="1" si="6"/>
        <v>1</v>
      </c>
      <c r="B75" s="9">
        <f t="shared" ca="1" si="7"/>
        <v>8</v>
      </c>
      <c r="D75" s="24">
        <f t="shared" ca="1" si="8"/>
        <v>2</v>
      </c>
      <c r="E75" s="25">
        <f t="shared" ca="1" si="9"/>
        <v>-11</v>
      </c>
      <c r="I75" s="13">
        <f t="shared" ca="1" si="10"/>
        <v>5</v>
      </c>
      <c r="J75" s="16">
        <f t="shared" ca="1" si="10"/>
        <v>5</v>
      </c>
    </row>
    <row r="76" spans="1:10" ht="37.799999999999997" customHeight="1" x14ac:dyDescent="0.3">
      <c r="A76" s="8">
        <f t="shared" ca="1" si="6"/>
        <v>6</v>
      </c>
      <c r="B76" s="9">
        <f t="shared" ca="1" si="7"/>
        <v>23</v>
      </c>
      <c r="D76" s="24">
        <f t="shared" ca="1" si="8"/>
        <v>8</v>
      </c>
      <c r="E76" s="25">
        <f t="shared" ca="1" si="9"/>
        <v>-29</v>
      </c>
      <c r="I76" s="13">
        <f t="shared" ca="1" si="10"/>
        <v>6</v>
      </c>
      <c r="J76" s="16">
        <f t="shared" ca="1" si="10"/>
        <v>7</v>
      </c>
    </row>
    <row r="77" spans="1:10" ht="37.799999999999997" customHeight="1" x14ac:dyDescent="0.3">
      <c r="A77" s="8">
        <f t="shared" ca="1" si="6"/>
        <v>4</v>
      </c>
      <c r="B77" s="9">
        <f t="shared" ca="1" si="7"/>
        <v>17</v>
      </c>
      <c r="D77" s="24">
        <f t="shared" ca="1" si="8"/>
        <v>1</v>
      </c>
      <c r="E77" s="25">
        <f t="shared" ca="1" si="9"/>
        <v>-8</v>
      </c>
      <c r="I77" s="13">
        <f t="shared" ca="1" si="10"/>
        <v>7</v>
      </c>
      <c r="J77" s="16">
        <f t="shared" ca="1" si="10"/>
        <v>10</v>
      </c>
    </row>
    <row r="78" spans="1:10" ht="37.799999999999997" customHeight="1" x14ac:dyDescent="0.3">
      <c r="A78" s="8">
        <f t="shared" ca="1" si="6"/>
        <v>10</v>
      </c>
      <c r="B78" s="9">
        <f t="shared" ca="1" si="7"/>
        <v>35</v>
      </c>
      <c r="D78" s="24">
        <f t="shared" ca="1" si="8"/>
        <v>3</v>
      </c>
      <c r="E78" s="25">
        <f t="shared" ca="1" si="9"/>
        <v>-14</v>
      </c>
      <c r="I78" s="13">
        <f t="shared" ca="1" si="10"/>
        <v>1</v>
      </c>
      <c r="J78" s="16">
        <f t="shared" ca="1" si="10"/>
        <v>5</v>
      </c>
    </row>
    <row r="79" spans="1:10" ht="37.799999999999997" customHeight="1" x14ac:dyDescent="0.3">
      <c r="A79" s="8">
        <f t="shared" ca="1" si="6"/>
        <v>7</v>
      </c>
      <c r="B79" s="9">
        <f t="shared" ca="1" si="7"/>
        <v>26</v>
      </c>
      <c r="D79" s="24">
        <f t="shared" ca="1" si="8"/>
        <v>10</v>
      </c>
      <c r="E79" s="25">
        <f t="shared" ca="1" si="9"/>
        <v>-35</v>
      </c>
      <c r="I79" s="13">
        <f t="shared" ca="1" si="10"/>
        <v>7</v>
      </c>
      <c r="J79" s="16">
        <f t="shared" ca="1" si="10"/>
        <v>2</v>
      </c>
    </row>
    <row r="80" spans="1:10" ht="37.799999999999997" customHeight="1" x14ac:dyDescent="0.3">
      <c r="A80" s="8">
        <f t="shared" ca="1" si="6"/>
        <v>8</v>
      </c>
      <c r="B80" s="9">
        <f t="shared" ca="1" si="7"/>
        <v>29</v>
      </c>
      <c r="D80" s="24">
        <f t="shared" ca="1" si="8"/>
        <v>6</v>
      </c>
      <c r="E80" s="25">
        <f t="shared" ca="1" si="9"/>
        <v>-23</v>
      </c>
      <c r="I80" s="13">
        <f t="shared" ca="1" si="10"/>
        <v>7</v>
      </c>
      <c r="J80" s="16">
        <f t="shared" ca="1" si="10"/>
        <v>5</v>
      </c>
    </row>
    <row r="81" spans="1:10" ht="37.799999999999997" customHeight="1" x14ac:dyDescent="0.3">
      <c r="A81" s="8">
        <f t="shared" ca="1" si="6"/>
        <v>2</v>
      </c>
      <c r="B81" s="9">
        <f t="shared" ca="1" si="7"/>
        <v>11</v>
      </c>
      <c r="D81" s="24">
        <f t="shared" ca="1" si="8"/>
        <v>5</v>
      </c>
      <c r="E81" s="25">
        <f t="shared" ca="1" si="9"/>
        <v>-20</v>
      </c>
      <c r="I81" s="13">
        <f t="shared" ca="1" si="10"/>
        <v>10</v>
      </c>
      <c r="J81" s="16">
        <f t="shared" ca="1" si="10"/>
        <v>7</v>
      </c>
    </row>
    <row r="82" spans="1:10" ht="37.799999999999997" customHeight="1" x14ac:dyDescent="0.3">
      <c r="A82" s="8">
        <f t="shared" ca="1" si="6"/>
        <v>7</v>
      </c>
      <c r="B82" s="9">
        <f t="shared" ca="1" si="7"/>
        <v>26</v>
      </c>
      <c r="D82" s="24">
        <f t="shared" ca="1" si="8"/>
        <v>10</v>
      </c>
      <c r="E82" s="25">
        <f t="shared" ca="1" si="9"/>
        <v>-35</v>
      </c>
      <c r="I82" s="13">
        <f t="shared" ca="1" si="10"/>
        <v>7</v>
      </c>
      <c r="J82" s="16">
        <f t="shared" ca="1" si="10"/>
        <v>3</v>
      </c>
    </row>
    <row r="83" spans="1:10" ht="37.799999999999997" customHeight="1" x14ac:dyDescent="0.3">
      <c r="A83" s="8">
        <f t="shared" ca="1" si="6"/>
        <v>4</v>
      </c>
      <c r="B83" s="9">
        <f t="shared" ca="1" si="7"/>
        <v>17</v>
      </c>
      <c r="D83" s="24">
        <f t="shared" ca="1" si="8"/>
        <v>1</v>
      </c>
      <c r="E83" s="25">
        <f t="shared" ca="1" si="9"/>
        <v>-8</v>
      </c>
      <c r="I83" s="13">
        <f t="shared" ca="1" si="10"/>
        <v>6</v>
      </c>
      <c r="J83" s="16">
        <f t="shared" ca="1" si="10"/>
        <v>7</v>
      </c>
    </row>
    <row r="84" spans="1:10" ht="37.799999999999997" customHeight="1" x14ac:dyDescent="0.3">
      <c r="A84" s="8">
        <f t="shared" ca="1" si="6"/>
        <v>10</v>
      </c>
      <c r="B84" s="9">
        <f t="shared" ca="1" si="7"/>
        <v>35</v>
      </c>
      <c r="D84" s="24">
        <f t="shared" ca="1" si="8"/>
        <v>4</v>
      </c>
      <c r="E84" s="25">
        <f t="shared" ca="1" si="9"/>
        <v>-17</v>
      </c>
      <c r="I84" s="13">
        <f t="shared" ca="1" si="10"/>
        <v>8</v>
      </c>
      <c r="J84" s="16">
        <f t="shared" ca="1" si="10"/>
        <v>4</v>
      </c>
    </row>
    <row r="85" spans="1:10" ht="37.799999999999997" customHeight="1" x14ac:dyDescent="0.3">
      <c r="A85" s="8">
        <f t="shared" ca="1" si="6"/>
        <v>4</v>
      </c>
      <c r="B85" s="9">
        <f t="shared" ca="1" si="7"/>
        <v>17</v>
      </c>
      <c r="D85" s="24">
        <f t="shared" ca="1" si="8"/>
        <v>8</v>
      </c>
      <c r="E85" s="25">
        <f t="shared" ca="1" si="9"/>
        <v>-29</v>
      </c>
      <c r="I85" s="13">
        <f t="shared" ca="1" si="10"/>
        <v>7</v>
      </c>
      <c r="J85" s="16">
        <f t="shared" ca="1" si="10"/>
        <v>9</v>
      </c>
    </row>
    <row r="86" spans="1:10" ht="37.799999999999997" customHeight="1" x14ac:dyDescent="0.3">
      <c r="A86" s="8">
        <f t="shared" ca="1" si="6"/>
        <v>6</v>
      </c>
      <c r="B86" s="9">
        <f t="shared" ca="1" si="7"/>
        <v>23</v>
      </c>
      <c r="D86" s="24">
        <f t="shared" ca="1" si="8"/>
        <v>9</v>
      </c>
      <c r="E86" s="25">
        <f t="shared" ca="1" si="9"/>
        <v>-32</v>
      </c>
      <c r="I86" s="13">
        <f t="shared" ca="1" si="10"/>
        <v>4</v>
      </c>
      <c r="J86" s="16">
        <f t="shared" ca="1" si="10"/>
        <v>10</v>
      </c>
    </row>
    <row r="87" spans="1:10" ht="37.799999999999997" customHeight="1" x14ac:dyDescent="0.3">
      <c r="A87" s="8">
        <f t="shared" ca="1" si="6"/>
        <v>4</v>
      </c>
      <c r="B87" s="9">
        <f t="shared" ca="1" si="7"/>
        <v>17</v>
      </c>
      <c r="D87" s="24">
        <f t="shared" ca="1" si="8"/>
        <v>1</v>
      </c>
      <c r="E87" s="25">
        <f t="shared" ca="1" si="9"/>
        <v>-8</v>
      </c>
      <c r="I87" s="13">
        <f t="shared" ca="1" si="10"/>
        <v>4</v>
      </c>
      <c r="J87" s="16">
        <f t="shared" ca="1" si="10"/>
        <v>2</v>
      </c>
    </row>
    <row r="88" spans="1:10" ht="37.799999999999997" customHeight="1" x14ac:dyDescent="0.3">
      <c r="A88" s="8">
        <f t="shared" ca="1" si="6"/>
        <v>8</v>
      </c>
      <c r="B88" s="9">
        <f t="shared" ca="1" si="7"/>
        <v>29</v>
      </c>
      <c r="D88" s="24">
        <f t="shared" ca="1" si="8"/>
        <v>2</v>
      </c>
      <c r="E88" s="25">
        <f t="shared" ca="1" si="9"/>
        <v>-11</v>
      </c>
      <c r="I88" s="13">
        <f t="shared" ca="1" si="10"/>
        <v>2</v>
      </c>
      <c r="J88" s="16">
        <f t="shared" ca="1" si="10"/>
        <v>8</v>
      </c>
    </row>
    <row r="89" spans="1:10" ht="37.799999999999997" customHeight="1" x14ac:dyDescent="0.3">
      <c r="A89" s="8">
        <f t="shared" ca="1" si="6"/>
        <v>6</v>
      </c>
      <c r="B89" s="9">
        <f t="shared" ca="1" si="7"/>
        <v>23</v>
      </c>
      <c r="D89" s="24">
        <f t="shared" ca="1" si="8"/>
        <v>10</v>
      </c>
      <c r="E89" s="25">
        <f t="shared" ca="1" si="9"/>
        <v>-35</v>
      </c>
      <c r="I89" s="13">
        <f t="shared" ca="1" si="10"/>
        <v>9</v>
      </c>
      <c r="J89" s="16">
        <f t="shared" ca="1" si="10"/>
        <v>9</v>
      </c>
    </row>
    <row r="90" spans="1:10" ht="37.799999999999997" customHeight="1" x14ac:dyDescent="0.3">
      <c r="A90" s="8">
        <f t="shared" ca="1" si="6"/>
        <v>1</v>
      </c>
      <c r="B90" s="9">
        <f t="shared" ca="1" si="7"/>
        <v>8</v>
      </c>
      <c r="D90" s="24">
        <f t="shared" ca="1" si="8"/>
        <v>6</v>
      </c>
      <c r="E90" s="25">
        <f t="shared" ca="1" si="9"/>
        <v>-23</v>
      </c>
      <c r="I90" s="13">
        <f t="shared" ca="1" si="10"/>
        <v>8</v>
      </c>
      <c r="J90" s="16">
        <f t="shared" ca="1" si="10"/>
        <v>6</v>
      </c>
    </row>
    <row r="91" spans="1:10" ht="37.799999999999997" customHeight="1" x14ac:dyDescent="0.3">
      <c r="A91" s="8">
        <f t="shared" ca="1" si="6"/>
        <v>8</v>
      </c>
      <c r="B91" s="9">
        <f t="shared" ca="1" si="7"/>
        <v>29</v>
      </c>
      <c r="D91" s="24">
        <f t="shared" ca="1" si="8"/>
        <v>4</v>
      </c>
      <c r="E91" s="25">
        <f t="shared" ca="1" si="9"/>
        <v>-17</v>
      </c>
      <c r="I91" s="13">
        <f t="shared" ca="1" si="10"/>
        <v>8</v>
      </c>
      <c r="J91" s="16">
        <f t="shared" ca="1" si="10"/>
        <v>4</v>
      </c>
    </row>
    <row r="92" spans="1:10" ht="37.799999999999997" customHeight="1" x14ac:dyDescent="0.3">
      <c r="A92" s="8">
        <f t="shared" ca="1" si="6"/>
        <v>4</v>
      </c>
      <c r="B92" s="9">
        <f t="shared" ca="1" si="7"/>
        <v>17</v>
      </c>
      <c r="D92" s="24">
        <f t="shared" ca="1" si="8"/>
        <v>7</v>
      </c>
      <c r="E92" s="25">
        <f t="shared" ca="1" si="9"/>
        <v>-26</v>
      </c>
      <c r="I92" s="13">
        <f t="shared" ca="1" si="10"/>
        <v>9</v>
      </c>
      <c r="J92" s="16">
        <f t="shared" ca="1" si="10"/>
        <v>10</v>
      </c>
    </row>
    <row r="93" spans="1:10" ht="37.799999999999997" customHeight="1" x14ac:dyDescent="0.3">
      <c r="A93" s="8">
        <f t="shared" ca="1" si="6"/>
        <v>4</v>
      </c>
      <c r="B93" s="9">
        <f t="shared" ca="1" si="7"/>
        <v>17</v>
      </c>
      <c r="D93" s="24">
        <f t="shared" ca="1" si="8"/>
        <v>10</v>
      </c>
      <c r="E93" s="25">
        <f t="shared" ca="1" si="9"/>
        <v>-35</v>
      </c>
      <c r="I93" s="13">
        <f t="shared" ca="1" si="10"/>
        <v>10</v>
      </c>
      <c r="J93" s="16">
        <f t="shared" ca="1" si="10"/>
        <v>1</v>
      </c>
    </row>
    <row r="94" spans="1:10" ht="37.799999999999997" customHeight="1" x14ac:dyDescent="0.3">
      <c r="A94" s="8">
        <f t="shared" ca="1" si="6"/>
        <v>10</v>
      </c>
      <c r="B94" s="9">
        <f t="shared" ca="1" si="7"/>
        <v>35</v>
      </c>
      <c r="D94" s="24">
        <f t="shared" ca="1" si="8"/>
        <v>7</v>
      </c>
      <c r="E94" s="25">
        <f t="shared" ca="1" si="9"/>
        <v>-26</v>
      </c>
      <c r="I94" s="13">
        <f t="shared" ca="1" si="10"/>
        <v>5</v>
      </c>
      <c r="J94" s="16">
        <f t="shared" ca="1" si="10"/>
        <v>4</v>
      </c>
    </row>
    <row r="95" spans="1:10" ht="37.799999999999997" customHeight="1" x14ac:dyDescent="0.3">
      <c r="A95" s="8">
        <f t="shared" ca="1" si="6"/>
        <v>5</v>
      </c>
      <c r="B95" s="9">
        <f t="shared" ca="1" si="7"/>
        <v>20</v>
      </c>
      <c r="D95" s="24">
        <f t="shared" ca="1" si="8"/>
        <v>2</v>
      </c>
      <c r="E95" s="25">
        <f t="shared" ca="1" si="9"/>
        <v>-11</v>
      </c>
      <c r="I95" s="13">
        <f t="shared" ca="1" si="10"/>
        <v>3</v>
      </c>
      <c r="J95" s="16">
        <f t="shared" ca="1" si="10"/>
        <v>7</v>
      </c>
    </row>
    <row r="96" spans="1:10" ht="37.799999999999997" customHeight="1" x14ac:dyDescent="0.3">
      <c r="A96" s="8">
        <f t="shared" ca="1" si="6"/>
        <v>10</v>
      </c>
      <c r="B96" s="9">
        <f t="shared" ca="1" si="7"/>
        <v>35</v>
      </c>
      <c r="D96" s="24">
        <f t="shared" ca="1" si="8"/>
        <v>8</v>
      </c>
      <c r="E96" s="25">
        <f t="shared" ca="1" si="9"/>
        <v>-29</v>
      </c>
      <c r="I96" s="13">
        <f t="shared" ca="1" si="10"/>
        <v>1</v>
      </c>
      <c r="J96" s="16">
        <f t="shared" ca="1" si="10"/>
        <v>5</v>
      </c>
    </row>
    <row r="97" spans="1:10" ht="37.799999999999997" customHeight="1" x14ac:dyDescent="0.3">
      <c r="A97" s="8">
        <f t="shared" ca="1" si="6"/>
        <v>3</v>
      </c>
      <c r="B97" s="9">
        <f t="shared" ca="1" si="7"/>
        <v>14</v>
      </c>
      <c r="D97" s="24">
        <f t="shared" ca="1" si="8"/>
        <v>3</v>
      </c>
      <c r="E97" s="25">
        <f t="shared" ca="1" si="9"/>
        <v>-14</v>
      </c>
      <c r="I97" s="13">
        <f t="shared" ca="1" si="10"/>
        <v>10</v>
      </c>
      <c r="J97" s="16">
        <f t="shared" ca="1" si="10"/>
        <v>7</v>
      </c>
    </row>
    <row r="98" spans="1:10" ht="37.799999999999997" customHeight="1" x14ac:dyDescent="0.3">
      <c r="A98" s="8">
        <f t="shared" ca="1" si="6"/>
        <v>6</v>
      </c>
      <c r="B98" s="9">
        <f t="shared" ca="1" si="7"/>
        <v>23</v>
      </c>
      <c r="D98" s="24">
        <f t="shared" ca="1" si="8"/>
        <v>9</v>
      </c>
      <c r="E98" s="25">
        <f t="shared" ca="1" si="9"/>
        <v>-32</v>
      </c>
      <c r="I98" s="13">
        <f t="shared" ca="1" si="10"/>
        <v>2</v>
      </c>
      <c r="J98" s="16">
        <f t="shared" ca="1" si="10"/>
        <v>10</v>
      </c>
    </row>
    <row r="99" spans="1:10" ht="37.799999999999997" customHeight="1" x14ac:dyDescent="0.3">
      <c r="A99" s="8">
        <f t="shared" ca="1" si="6"/>
        <v>3</v>
      </c>
      <c r="B99" s="9">
        <f t="shared" ca="1" si="7"/>
        <v>14</v>
      </c>
      <c r="D99" s="24">
        <f t="shared" ca="1" si="8"/>
        <v>6</v>
      </c>
      <c r="E99" s="25">
        <f t="shared" ca="1" si="9"/>
        <v>-23</v>
      </c>
      <c r="I99" s="13">
        <f t="shared" ca="1" si="10"/>
        <v>6</v>
      </c>
      <c r="J99" s="16">
        <f t="shared" ca="1" si="10"/>
        <v>6</v>
      </c>
    </row>
    <row r="100" spans="1:10" ht="37.799999999999997" customHeight="1" x14ac:dyDescent="0.3">
      <c r="A100" s="8">
        <f t="shared" ca="1" si="6"/>
        <v>9</v>
      </c>
      <c r="B100" s="9">
        <f t="shared" ca="1" si="7"/>
        <v>32</v>
      </c>
      <c r="D100" s="24">
        <f t="shared" ca="1" si="8"/>
        <v>1</v>
      </c>
      <c r="E100" s="25">
        <f t="shared" ca="1" si="9"/>
        <v>-8</v>
      </c>
      <c r="I100" s="13">
        <f t="shared" ca="1" si="10"/>
        <v>4</v>
      </c>
      <c r="J100" s="16">
        <f t="shared" ca="1" si="10"/>
        <v>6</v>
      </c>
    </row>
    <row r="101" spans="1:10" ht="37.799999999999997" customHeight="1" x14ac:dyDescent="0.3">
      <c r="A101" s="10">
        <f t="shared" ca="1" si="6"/>
        <v>9</v>
      </c>
      <c r="B101" s="11">
        <f t="shared" ca="1" si="7"/>
        <v>32</v>
      </c>
      <c r="D101" s="26">
        <f t="shared" ca="1" si="8"/>
        <v>9</v>
      </c>
      <c r="E101" s="27">
        <f t="shared" ca="1" si="9"/>
        <v>-32</v>
      </c>
      <c r="I101" s="14">
        <f t="shared" ca="1" si="10"/>
        <v>4</v>
      </c>
      <c r="J101" s="17">
        <f t="shared" ca="1" si="10"/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tabSelected="1" workbookViewId="0">
      <selection activeCell="I12" sqref="I12"/>
    </sheetView>
  </sheetViews>
  <sheetFormatPr baseColWidth="10" defaultRowHeight="14.4" x14ac:dyDescent="0.3"/>
  <cols>
    <col min="9" max="9" width="53.33203125" customWidth="1"/>
  </cols>
  <sheetData>
    <row r="1" spans="1:11" x14ac:dyDescent="0.3">
      <c r="A1" s="34" t="s">
        <v>70</v>
      </c>
      <c r="B1" s="34" t="s">
        <v>73</v>
      </c>
      <c r="C1" s="34" t="s">
        <v>71</v>
      </c>
      <c r="E1" s="34" t="s">
        <v>70</v>
      </c>
      <c r="F1" s="34" t="s">
        <v>72</v>
      </c>
      <c r="G1" s="34" t="s">
        <v>71</v>
      </c>
    </row>
    <row r="2" spans="1:11" x14ac:dyDescent="0.3">
      <c r="A2" t="s">
        <v>80</v>
      </c>
      <c r="B2">
        <v>53.05</v>
      </c>
      <c r="C2" s="35">
        <v>1.8200000000000001E-2</v>
      </c>
      <c r="E2" s="31" t="s">
        <v>80</v>
      </c>
      <c r="F2">
        <v>66.67</v>
      </c>
      <c r="G2" s="32">
        <v>-1.3899999999999999E-2</v>
      </c>
      <c r="I2" s="36" t="s">
        <v>120</v>
      </c>
      <c r="K2" t="s">
        <v>121</v>
      </c>
    </row>
    <row r="3" spans="1:11" x14ac:dyDescent="0.3">
      <c r="A3" t="s">
        <v>81</v>
      </c>
      <c r="B3">
        <v>52.1</v>
      </c>
      <c r="C3" s="35">
        <v>-0.12670000000000001</v>
      </c>
      <c r="E3" s="31" t="s">
        <v>81</v>
      </c>
      <c r="F3">
        <v>67.61</v>
      </c>
      <c r="G3" s="32">
        <v>-9.5399999999999999E-2</v>
      </c>
      <c r="K3" t="s">
        <v>121</v>
      </c>
    </row>
    <row r="4" spans="1:11" x14ac:dyDescent="0.3">
      <c r="A4" t="s">
        <v>82</v>
      </c>
      <c r="B4">
        <v>59.66</v>
      </c>
      <c r="C4" s="35">
        <v>0.1179</v>
      </c>
      <c r="E4" s="31" t="s">
        <v>82</v>
      </c>
      <c r="F4">
        <v>74.739999999999995</v>
      </c>
      <c r="G4" s="32">
        <v>1.2999999999999999E-3</v>
      </c>
      <c r="I4" s="39">
        <f>CORREL(F2:F65,B2:B65)</f>
        <v>0.64371827807395943</v>
      </c>
    </row>
    <row r="5" spans="1:11" x14ac:dyDescent="0.3">
      <c r="A5" t="s">
        <v>83</v>
      </c>
      <c r="B5">
        <v>53.37</v>
      </c>
      <c r="C5" s="35">
        <v>-8.77E-2</v>
      </c>
      <c r="E5" s="31" t="s">
        <v>83</v>
      </c>
      <c r="F5">
        <v>74.64</v>
      </c>
      <c r="G5" s="32">
        <v>0.04</v>
      </c>
    </row>
    <row r="6" spans="1:11" x14ac:dyDescent="0.3">
      <c r="A6" t="s">
        <v>84</v>
      </c>
      <c r="B6">
        <v>58.5</v>
      </c>
      <c r="C6" s="35">
        <v>-6.1400000000000003E-2</v>
      </c>
      <c r="E6" s="31" t="s">
        <v>84</v>
      </c>
      <c r="F6">
        <v>71.77</v>
      </c>
      <c r="G6" s="32">
        <v>-0.1694</v>
      </c>
    </row>
    <row r="7" spans="1:11" x14ac:dyDescent="0.3">
      <c r="A7" t="s">
        <v>85</v>
      </c>
      <c r="B7">
        <v>62.33</v>
      </c>
      <c r="C7" s="35">
        <v>-1.7999999999999999E-2</v>
      </c>
      <c r="E7" s="31" t="s">
        <v>85</v>
      </c>
      <c r="F7">
        <v>86.41</v>
      </c>
      <c r="G7" s="32">
        <v>-1.2200000000000001E-2</v>
      </c>
    </row>
    <row r="8" spans="1:11" x14ac:dyDescent="0.3">
      <c r="A8" t="s">
        <v>86</v>
      </c>
      <c r="B8">
        <v>63.47</v>
      </c>
      <c r="C8" s="35">
        <v>3.04E-2</v>
      </c>
      <c r="E8" s="31" t="s">
        <v>86</v>
      </c>
      <c r="F8">
        <v>87.48</v>
      </c>
      <c r="G8" s="32">
        <v>0.13550000000000001</v>
      </c>
    </row>
    <row r="9" spans="1:11" x14ac:dyDescent="0.3">
      <c r="A9" t="s">
        <v>87</v>
      </c>
      <c r="B9">
        <v>61.6</v>
      </c>
      <c r="C9" s="35">
        <v>-1.14E-2</v>
      </c>
      <c r="E9" s="31" t="s">
        <v>87</v>
      </c>
      <c r="F9">
        <v>77.040000000000006</v>
      </c>
      <c r="G9" s="32">
        <v>-0.19170000000000001</v>
      </c>
    </row>
    <row r="10" spans="1:11" x14ac:dyDescent="0.3">
      <c r="A10" t="s">
        <v>88</v>
      </c>
      <c r="B10">
        <v>62.31</v>
      </c>
      <c r="C10" s="35">
        <v>0.1857</v>
      </c>
      <c r="E10" s="31" t="s">
        <v>88</v>
      </c>
      <c r="F10">
        <v>95.31</v>
      </c>
      <c r="G10" s="32">
        <v>0.27250000000000002</v>
      </c>
    </row>
    <row r="11" spans="1:11" x14ac:dyDescent="0.3">
      <c r="A11" t="s">
        <v>89</v>
      </c>
      <c r="B11">
        <v>52.55</v>
      </c>
      <c r="C11" s="35">
        <v>-3.3300000000000003E-2</v>
      </c>
      <c r="E11" s="31" t="s">
        <v>89</v>
      </c>
      <c r="F11">
        <v>74.900000000000006</v>
      </c>
      <c r="G11" s="32">
        <v>-6.1100000000000002E-2</v>
      </c>
    </row>
    <row r="12" spans="1:11" x14ac:dyDescent="0.3">
      <c r="A12" t="s">
        <v>90</v>
      </c>
      <c r="B12">
        <v>54.36</v>
      </c>
      <c r="C12" s="35">
        <v>-7.3099999999999998E-2</v>
      </c>
      <c r="E12" s="31" t="s">
        <v>90</v>
      </c>
      <c r="F12">
        <v>79.77</v>
      </c>
      <c r="G12" s="32">
        <v>-7.1499999999999994E-2</v>
      </c>
    </row>
    <row r="13" spans="1:11" x14ac:dyDescent="0.3">
      <c r="A13" t="s">
        <v>91</v>
      </c>
      <c r="B13">
        <v>58.65</v>
      </c>
      <c r="C13" s="35">
        <v>0.21490000000000001</v>
      </c>
      <c r="E13" s="31" t="s">
        <v>91</v>
      </c>
      <c r="F13">
        <v>85.91</v>
      </c>
      <c r="G13" s="32">
        <v>-2.3300000000000001E-2</v>
      </c>
    </row>
    <row r="14" spans="1:11" x14ac:dyDescent="0.3">
      <c r="A14" t="s">
        <v>92</v>
      </c>
      <c r="B14">
        <v>48.274999999999999</v>
      </c>
      <c r="C14" s="35">
        <v>-4.1599999999999998E-2</v>
      </c>
      <c r="E14" s="31" t="s">
        <v>92</v>
      </c>
      <c r="F14">
        <v>87.96</v>
      </c>
      <c r="G14" s="32">
        <v>-0.2339</v>
      </c>
    </row>
    <row r="15" spans="1:11" x14ac:dyDescent="0.3">
      <c r="A15" t="s">
        <v>93</v>
      </c>
      <c r="B15">
        <v>50.37</v>
      </c>
      <c r="C15" s="35">
        <v>9.4299999999999995E-2</v>
      </c>
      <c r="E15" s="31" t="s">
        <v>93</v>
      </c>
      <c r="F15">
        <v>114.81</v>
      </c>
      <c r="G15" s="32">
        <v>6.3899999999999998E-2</v>
      </c>
    </row>
    <row r="16" spans="1:11" x14ac:dyDescent="0.3">
      <c r="A16" t="s">
        <v>94</v>
      </c>
      <c r="B16">
        <v>46.03</v>
      </c>
      <c r="C16" s="35">
        <v>3.1399999999999997E-2</v>
      </c>
      <c r="E16" s="31" t="s">
        <v>94</v>
      </c>
      <c r="F16">
        <v>107.91</v>
      </c>
      <c r="G16" s="32">
        <v>0.3604</v>
      </c>
    </row>
    <row r="17" spans="1:7" x14ac:dyDescent="0.3">
      <c r="A17" t="s">
        <v>95</v>
      </c>
      <c r="B17">
        <v>44.63</v>
      </c>
      <c r="C17" s="35">
        <v>7.9699999999999993E-2</v>
      </c>
      <c r="E17" s="31" t="s">
        <v>95</v>
      </c>
      <c r="F17">
        <v>79.319999999999993</v>
      </c>
      <c r="G17" s="32">
        <v>1.0200000000000001E-2</v>
      </c>
    </row>
    <row r="18" spans="1:7" x14ac:dyDescent="0.3">
      <c r="A18" t="s">
        <v>96</v>
      </c>
      <c r="B18">
        <v>41.335000000000001</v>
      </c>
      <c r="C18" s="35">
        <v>8.3299999999999999E-2</v>
      </c>
      <c r="E18" s="31" t="s">
        <v>96</v>
      </c>
      <c r="F18">
        <v>78.52</v>
      </c>
      <c r="G18" s="32">
        <v>4.5100000000000001E-2</v>
      </c>
    </row>
    <row r="19" spans="1:7" x14ac:dyDescent="0.3">
      <c r="A19" t="s">
        <v>97</v>
      </c>
      <c r="B19">
        <v>38.155000000000001</v>
      </c>
      <c r="C19" s="35">
        <v>-4.07E-2</v>
      </c>
      <c r="E19" s="31" t="s">
        <v>97</v>
      </c>
      <c r="F19">
        <v>75.13</v>
      </c>
      <c r="G19" s="32">
        <v>0.18240000000000001</v>
      </c>
    </row>
    <row r="20" spans="1:7" x14ac:dyDescent="0.3">
      <c r="A20" t="s">
        <v>98</v>
      </c>
      <c r="B20">
        <v>39.774999999999999</v>
      </c>
      <c r="C20" s="35">
        <v>0.1268</v>
      </c>
      <c r="E20" s="31" t="s">
        <v>98</v>
      </c>
      <c r="F20">
        <v>63.54</v>
      </c>
      <c r="G20" s="32">
        <v>0.2266</v>
      </c>
    </row>
    <row r="21" spans="1:7" x14ac:dyDescent="0.3">
      <c r="A21" t="s">
        <v>99</v>
      </c>
      <c r="B21">
        <v>35.299999999999997</v>
      </c>
      <c r="C21" s="35">
        <v>0.2089</v>
      </c>
      <c r="E21" s="31" t="s">
        <v>99</v>
      </c>
      <c r="F21">
        <v>51.8</v>
      </c>
      <c r="G21" s="32">
        <v>0.26500000000000001</v>
      </c>
    </row>
    <row r="22" spans="1:7" x14ac:dyDescent="0.3">
      <c r="A22" t="s">
        <v>100</v>
      </c>
      <c r="B22">
        <v>29.2</v>
      </c>
      <c r="C22" s="35">
        <v>-0.14050000000000001</v>
      </c>
      <c r="E22" s="31" t="s">
        <v>100</v>
      </c>
      <c r="F22">
        <v>40.950000000000003</v>
      </c>
      <c r="G22" s="32">
        <v>-4.8999999999999998E-3</v>
      </c>
    </row>
    <row r="23" spans="1:7" x14ac:dyDescent="0.3">
      <c r="A23" t="s">
        <v>101</v>
      </c>
      <c r="B23">
        <v>33.975000000000001</v>
      </c>
      <c r="C23" s="35">
        <v>-0.04</v>
      </c>
      <c r="E23" s="31" t="s">
        <v>101</v>
      </c>
      <c r="F23">
        <v>41.15</v>
      </c>
      <c r="G23" s="32">
        <v>0.80959999999999999</v>
      </c>
    </row>
    <row r="24" spans="1:7" x14ac:dyDescent="0.3">
      <c r="A24" t="s">
        <v>102</v>
      </c>
      <c r="B24">
        <v>35.39</v>
      </c>
      <c r="C24" s="35">
        <v>-0.28070000000000001</v>
      </c>
      <c r="E24" s="31" t="s">
        <v>102</v>
      </c>
      <c r="F24">
        <v>22.74</v>
      </c>
      <c r="G24" s="32">
        <v>-0.65549999999999997</v>
      </c>
    </row>
    <row r="25" spans="1:7" x14ac:dyDescent="0.3">
      <c r="A25" t="s">
        <v>103</v>
      </c>
      <c r="B25">
        <v>49.2</v>
      </c>
      <c r="C25" s="35">
        <v>2.75E-2</v>
      </c>
      <c r="E25" s="31" t="s">
        <v>103</v>
      </c>
      <c r="F25">
        <v>66</v>
      </c>
      <c r="G25" s="32">
        <v>8.5900000000000004E-2</v>
      </c>
    </row>
    <row r="26" spans="1:7" x14ac:dyDescent="0.3">
      <c r="A26" t="s">
        <v>104</v>
      </c>
      <c r="B26">
        <v>47.884999999999998</v>
      </c>
      <c r="C26" s="35">
        <v>-2.8199999999999999E-2</v>
      </c>
      <c r="E26" s="31" t="s">
        <v>104</v>
      </c>
      <c r="F26">
        <v>60.78</v>
      </c>
      <c r="G26" s="32">
        <v>-8.6699999999999999E-2</v>
      </c>
    </row>
    <row r="27" spans="1:7" x14ac:dyDescent="0.3">
      <c r="A27" t="s">
        <v>105</v>
      </c>
      <c r="B27">
        <v>49.274999999999999</v>
      </c>
      <c r="C27" s="35">
        <v>-4.8999999999999998E-3</v>
      </c>
      <c r="E27" s="31" t="s">
        <v>105</v>
      </c>
      <c r="F27">
        <v>66.55</v>
      </c>
      <c r="G27" s="32">
        <v>-2.69E-2</v>
      </c>
    </row>
    <row r="28" spans="1:7" x14ac:dyDescent="0.3">
      <c r="A28" t="s">
        <v>106</v>
      </c>
      <c r="B28">
        <v>49.52</v>
      </c>
      <c r="C28" s="35">
        <v>7.2300000000000003E-2</v>
      </c>
      <c r="E28" s="31" t="s">
        <v>106</v>
      </c>
      <c r="F28">
        <v>68.39</v>
      </c>
      <c r="G28" s="32">
        <v>0.2712</v>
      </c>
    </row>
    <row r="29" spans="1:7" x14ac:dyDescent="0.3">
      <c r="A29" t="s">
        <v>107</v>
      </c>
      <c r="B29">
        <v>46.18</v>
      </c>
      <c r="C29" s="35">
        <v>-0.17299999999999999</v>
      </c>
      <c r="E29" s="31" t="s">
        <v>107</v>
      </c>
      <c r="F29">
        <v>53.8</v>
      </c>
      <c r="G29" s="32">
        <v>-0.34960000000000002</v>
      </c>
    </row>
    <row r="30" spans="1:7" x14ac:dyDescent="0.3">
      <c r="A30" t="s">
        <v>108</v>
      </c>
      <c r="B30">
        <v>55.84</v>
      </c>
      <c r="C30" s="35">
        <v>6.9500000000000006E-2</v>
      </c>
      <c r="E30" s="31" t="s">
        <v>108</v>
      </c>
      <c r="F30">
        <v>82.72</v>
      </c>
      <c r="G30" s="32">
        <v>4.1300000000000003E-2</v>
      </c>
    </row>
    <row r="31" spans="1:7" x14ac:dyDescent="0.3">
      <c r="A31" t="s">
        <v>109</v>
      </c>
      <c r="B31">
        <v>52.21</v>
      </c>
      <c r="C31" s="35">
        <v>0.1318</v>
      </c>
      <c r="E31" s="31" t="s">
        <v>109</v>
      </c>
      <c r="F31">
        <v>79.44</v>
      </c>
      <c r="G31" s="32">
        <v>0.1305</v>
      </c>
    </row>
    <row r="32" spans="1:7" x14ac:dyDescent="0.3">
      <c r="A32" t="s">
        <v>110</v>
      </c>
      <c r="B32">
        <v>46.13</v>
      </c>
      <c r="C32" s="35">
        <v>1.8E-3</v>
      </c>
      <c r="E32" s="31" t="s">
        <v>110</v>
      </c>
      <c r="F32">
        <v>70.27</v>
      </c>
      <c r="G32" s="32">
        <v>5.2299999999999999E-2</v>
      </c>
    </row>
    <row r="33" spans="1:7" x14ac:dyDescent="0.3">
      <c r="A33" t="s">
        <v>111</v>
      </c>
      <c r="B33">
        <v>46.045000000000002</v>
      </c>
      <c r="C33" s="35">
        <v>1.32E-2</v>
      </c>
      <c r="E33" s="31" t="s">
        <v>111</v>
      </c>
      <c r="F33">
        <v>66.78</v>
      </c>
      <c r="G33" s="32">
        <v>0.1759</v>
      </c>
    </row>
    <row r="34" spans="1:7" x14ac:dyDescent="0.3">
      <c r="A34" t="s">
        <v>112</v>
      </c>
      <c r="B34">
        <v>45.445</v>
      </c>
      <c r="C34" s="35">
        <v>4.99E-2</v>
      </c>
      <c r="E34" s="31" t="s">
        <v>112</v>
      </c>
      <c r="F34">
        <v>56.79</v>
      </c>
      <c r="G34" s="32">
        <v>0.16520000000000001</v>
      </c>
    </row>
    <row r="35" spans="1:7" x14ac:dyDescent="0.3">
      <c r="A35" t="s">
        <v>113</v>
      </c>
      <c r="B35">
        <v>43.284999999999997</v>
      </c>
      <c r="C35" s="35">
        <v>-8.7099999999999997E-2</v>
      </c>
      <c r="E35" s="31" t="s">
        <v>113</v>
      </c>
      <c r="F35">
        <v>48.74</v>
      </c>
      <c r="G35" s="32">
        <v>-7.9699999999999993E-2</v>
      </c>
    </row>
    <row r="36" spans="1:7" x14ac:dyDescent="0.3">
      <c r="A36" t="s">
        <v>114</v>
      </c>
      <c r="B36">
        <v>47.414999999999999</v>
      </c>
      <c r="C36" s="35">
        <v>-2.6800000000000001E-2</v>
      </c>
      <c r="E36" s="31" t="s">
        <v>114</v>
      </c>
      <c r="F36">
        <v>52.96</v>
      </c>
      <c r="G36" s="32">
        <v>-6.88E-2</v>
      </c>
    </row>
    <row r="37" spans="1:7" x14ac:dyDescent="0.3">
      <c r="A37" t="s">
        <v>115</v>
      </c>
      <c r="B37">
        <v>48.72</v>
      </c>
      <c r="C37" s="35">
        <v>0.15529999999999999</v>
      </c>
      <c r="E37" s="31" t="s">
        <v>115</v>
      </c>
      <c r="F37">
        <v>56.87</v>
      </c>
      <c r="G37" s="32">
        <v>0.1363</v>
      </c>
    </row>
    <row r="38" spans="1:7" x14ac:dyDescent="0.3">
      <c r="A38" t="s">
        <v>116</v>
      </c>
      <c r="B38">
        <v>42.17</v>
      </c>
      <c r="C38" s="35">
        <v>-2.7900000000000001E-2</v>
      </c>
      <c r="E38" s="31" t="s">
        <v>116</v>
      </c>
      <c r="F38">
        <v>50.05</v>
      </c>
      <c r="G38" s="32">
        <v>-1.11E-2</v>
      </c>
    </row>
    <row r="39" spans="1:7" x14ac:dyDescent="0.3">
      <c r="A39" t="s">
        <v>117</v>
      </c>
      <c r="B39">
        <v>43.38</v>
      </c>
      <c r="C39" s="35">
        <v>8.2900000000000001E-2</v>
      </c>
      <c r="E39" s="31" t="s">
        <v>117</v>
      </c>
      <c r="F39">
        <v>50.61</v>
      </c>
      <c r="G39" s="32">
        <v>0.27289999999999998</v>
      </c>
    </row>
    <row r="40" spans="1:7" x14ac:dyDescent="0.3">
      <c r="A40" t="s">
        <v>118</v>
      </c>
      <c r="B40">
        <v>40.06</v>
      </c>
      <c r="C40" s="35">
        <v>-2.92E-2</v>
      </c>
      <c r="E40" s="31" t="s">
        <v>118</v>
      </c>
      <c r="F40">
        <v>39.76</v>
      </c>
      <c r="G40" s="32">
        <v>6.6500000000000004E-2</v>
      </c>
    </row>
    <row r="41" spans="1:7" x14ac:dyDescent="0.3">
      <c r="A41" t="s">
        <v>119</v>
      </c>
      <c r="B41">
        <v>41.265000000000001</v>
      </c>
      <c r="C41" s="35">
        <v>0</v>
      </c>
      <c r="E41" s="31" t="s">
        <v>119</v>
      </c>
      <c r="F41">
        <v>37.28</v>
      </c>
      <c r="G41" s="32">
        <v>0</v>
      </c>
    </row>
    <row r="42" spans="1:7" x14ac:dyDescent="0.3">
      <c r="A42" s="31"/>
      <c r="C42" s="32"/>
      <c r="E42" s="31"/>
      <c r="G42" s="32"/>
    </row>
    <row r="43" spans="1:7" x14ac:dyDescent="0.3">
      <c r="A43" s="31"/>
      <c r="C43" s="32"/>
      <c r="E43" s="31"/>
      <c r="G43" s="32"/>
    </row>
    <row r="44" spans="1:7" x14ac:dyDescent="0.3">
      <c r="A44" s="31"/>
      <c r="C44" s="32"/>
      <c r="E44" s="31"/>
      <c r="G44" s="32"/>
    </row>
    <row r="45" spans="1:7" x14ac:dyDescent="0.3">
      <c r="A45" s="31"/>
      <c r="C45" s="32"/>
      <c r="E45" s="31"/>
      <c r="G45" s="32"/>
    </row>
    <row r="46" spans="1:7" x14ac:dyDescent="0.3">
      <c r="A46" s="31"/>
      <c r="C46" s="32"/>
      <c r="E46" s="31"/>
      <c r="G46" s="32"/>
    </row>
    <row r="47" spans="1:7" x14ac:dyDescent="0.3">
      <c r="A47" s="31"/>
      <c r="C47" s="32"/>
      <c r="E47" s="31"/>
      <c r="G47" s="32"/>
    </row>
    <row r="48" spans="1:7" x14ac:dyDescent="0.3">
      <c r="A48" s="31"/>
      <c r="C48" s="32"/>
      <c r="E48" s="31"/>
      <c r="G48" s="32"/>
    </row>
    <row r="49" spans="1:7" x14ac:dyDescent="0.3">
      <c r="A49" s="31"/>
      <c r="C49" s="32"/>
      <c r="E49" s="31"/>
      <c r="G49" s="32"/>
    </row>
    <row r="50" spans="1:7" x14ac:dyDescent="0.3">
      <c r="A50" s="31"/>
      <c r="C50" s="32"/>
      <c r="E50" s="31"/>
      <c r="G50" s="32"/>
    </row>
    <row r="51" spans="1:7" x14ac:dyDescent="0.3">
      <c r="A51" s="31"/>
      <c r="C51" s="32"/>
      <c r="E51" s="31"/>
      <c r="G51" s="32"/>
    </row>
    <row r="52" spans="1:7" x14ac:dyDescent="0.3">
      <c r="A52" s="31"/>
      <c r="C52" s="32"/>
      <c r="E52" s="31"/>
      <c r="G52" s="32"/>
    </row>
    <row r="53" spans="1:7" x14ac:dyDescent="0.3">
      <c r="A53" s="31"/>
      <c r="C53" s="32"/>
      <c r="E53" s="31"/>
      <c r="G53" s="32"/>
    </row>
    <row r="54" spans="1:7" x14ac:dyDescent="0.3">
      <c r="A54" s="31"/>
      <c r="C54" s="32"/>
      <c r="E54" s="31"/>
      <c r="G54" s="32"/>
    </row>
    <row r="55" spans="1:7" x14ac:dyDescent="0.3">
      <c r="A55" s="31"/>
      <c r="C55" s="32"/>
      <c r="E55" s="31"/>
      <c r="G55" s="32"/>
    </row>
    <row r="56" spans="1:7" x14ac:dyDescent="0.3">
      <c r="A56" s="31"/>
      <c r="C56" s="32"/>
      <c r="E56" s="31"/>
      <c r="G56" s="32"/>
    </row>
    <row r="57" spans="1:7" x14ac:dyDescent="0.3">
      <c r="A57" s="31"/>
      <c r="C57" s="32"/>
      <c r="E57" s="31"/>
      <c r="G57" s="32"/>
    </row>
    <row r="58" spans="1:7" x14ac:dyDescent="0.3">
      <c r="A58" s="31"/>
      <c r="C58" s="32"/>
      <c r="E58" s="31"/>
      <c r="G58" s="32"/>
    </row>
    <row r="59" spans="1:7" x14ac:dyDescent="0.3">
      <c r="A59" s="31"/>
      <c r="C59" s="32"/>
      <c r="E59" s="31"/>
      <c r="G59" s="32"/>
    </row>
    <row r="60" spans="1:7" x14ac:dyDescent="0.3">
      <c r="A60" s="31"/>
      <c r="C60" s="32"/>
      <c r="E60" s="31"/>
      <c r="G60" s="32"/>
    </row>
    <row r="61" spans="1:7" x14ac:dyDescent="0.3">
      <c r="A61" s="31"/>
      <c r="C61" s="32"/>
      <c r="E61" s="31"/>
      <c r="G61" s="32"/>
    </row>
    <row r="62" spans="1:7" x14ac:dyDescent="0.3">
      <c r="A62" s="31"/>
      <c r="C62" s="32"/>
      <c r="E62" s="31"/>
      <c r="G62" s="32"/>
    </row>
    <row r="63" spans="1:7" x14ac:dyDescent="0.3">
      <c r="A63" s="31"/>
      <c r="C63" s="32"/>
      <c r="E63" s="31"/>
      <c r="G63" s="32"/>
    </row>
    <row r="64" spans="1:7" x14ac:dyDescent="0.3">
      <c r="A64" s="31"/>
      <c r="C64" s="32"/>
      <c r="E64" s="31"/>
      <c r="G64" s="32"/>
    </row>
    <row r="65" spans="1:7" x14ac:dyDescent="0.3">
      <c r="A65" s="31"/>
      <c r="C65" s="32"/>
      <c r="E65" s="31"/>
      <c r="G65" s="3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"/>
  <sheetViews>
    <sheetView workbookViewId="0">
      <selection activeCell="S30" sqref="S30"/>
    </sheetView>
  </sheetViews>
  <sheetFormatPr baseColWidth="10" defaultColWidth="8.88671875" defaultRowHeight="14.4" x14ac:dyDescent="0.3"/>
  <cols>
    <col min="2" max="2" width="9.5546875" customWidth="1"/>
    <col min="4" max="4" width="17.44140625" bestFit="1" customWidth="1"/>
    <col min="10" max="10" width="9.21875" bestFit="1" customWidth="1"/>
    <col min="18" max="18" width="32" bestFit="1" customWidth="1"/>
    <col min="19" max="19" width="13.5546875" customWidth="1"/>
  </cols>
  <sheetData>
    <row r="1" spans="1:19" x14ac:dyDescent="0.3">
      <c r="A1" t="s">
        <v>9</v>
      </c>
      <c r="B1" t="s">
        <v>10</v>
      </c>
      <c r="E1" t="s">
        <v>66</v>
      </c>
      <c r="G1" t="s">
        <v>9</v>
      </c>
      <c r="H1" t="s">
        <v>61</v>
      </c>
      <c r="J1" t="s">
        <v>67</v>
      </c>
      <c r="K1" t="s">
        <v>68</v>
      </c>
      <c r="O1" t="s">
        <v>69</v>
      </c>
    </row>
    <row r="2" spans="1:19" x14ac:dyDescent="0.3">
      <c r="A2" t="s">
        <v>11</v>
      </c>
      <c r="B2">
        <v>17</v>
      </c>
      <c r="D2" t="s">
        <v>11</v>
      </c>
      <c r="E2">
        <v>2.85</v>
      </c>
      <c r="G2" t="s">
        <v>11</v>
      </c>
      <c r="H2">
        <v>230</v>
      </c>
      <c r="J2" t="s">
        <v>11</v>
      </c>
      <c r="K2">
        <v>39.32</v>
      </c>
      <c r="N2" t="str">
        <f t="shared" ref="N2:N33" si="0">J2</f>
        <v>Alabama</v>
      </c>
      <c r="O2">
        <v>12</v>
      </c>
    </row>
    <row r="3" spans="1:19" x14ac:dyDescent="0.3">
      <c r="A3" t="s">
        <v>12</v>
      </c>
      <c r="B3">
        <v>22</v>
      </c>
      <c r="D3" t="s">
        <v>12</v>
      </c>
      <c r="E3">
        <v>2.68</v>
      </c>
      <c r="G3" t="s">
        <v>12</v>
      </c>
      <c r="H3">
        <v>55</v>
      </c>
      <c r="J3" t="s">
        <v>12</v>
      </c>
      <c r="K3">
        <v>0.5</v>
      </c>
      <c r="N3" t="str">
        <f t="shared" si="0"/>
        <v>Alaska</v>
      </c>
      <c r="O3">
        <v>11</v>
      </c>
      <c r="R3" s="34" t="s">
        <v>78</v>
      </c>
      <c r="S3" s="34" t="s">
        <v>79</v>
      </c>
    </row>
    <row r="4" spans="1:19" x14ac:dyDescent="0.3">
      <c r="A4" t="s">
        <v>13</v>
      </c>
      <c r="B4">
        <v>8</v>
      </c>
      <c r="D4" t="s">
        <v>13</v>
      </c>
      <c r="E4">
        <v>3.47</v>
      </c>
      <c r="G4" t="s">
        <v>13</v>
      </c>
      <c r="H4">
        <v>366</v>
      </c>
      <c r="J4" t="s">
        <v>13</v>
      </c>
      <c r="K4">
        <v>25.77</v>
      </c>
      <c r="N4" t="str">
        <f t="shared" si="0"/>
        <v>Arizona</v>
      </c>
      <c r="O4">
        <v>15.5</v>
      </c>
      <c r="R4" t="s">
        <v>74</v>
      </c>
      <c r="S4" s="33">
        <f>CORREL(B2:B52,E2:E52)</f>
        <v>-5.2056268558819632E-2</v>
      </c>
    </row>
    <row r="5" spans="1:19" x14ac:dyDescent="0.3">
      <c r="A5" t="s">
        <v>14</v>
      </c>
      <c r="B5">
        <v>17</v>
      </c>
      <c r="D5" t="s">
        <v>14</v>
      </c>
      <c r="E5">
        <v>3.2</v>
      </c>
      <c r="G5" t="s">
        <v>14</v>
      </c>
      <c r="H5">
        <v>133</v>
      </c>
      <c r="J5" t="s">
        <v>14</v>
      </c>
      <c r="K5">
        <v>22.92</v>
      </c>
      <c r="N5" t="str">
        <f t="shared" si="0"/>
        <v>Arkansas</v>
      </c>
      <c r="O5">
        <v>11.5</v>
      </c>
      <c r="R5" t="s">
        <v>75</v>
      </c>
      <c r="S5" s="33">
        <f>CORREL(H2:H52,E2:E52)</f>
        <v>0.22562000828413753</v>
      </c>
    </row>
    <row r="6" spans="1:19" x14ac:dyDescent="0.3">
      <c r="A6" t="s">
        <v>15</v>
      </c>
      <c r="B6">
        <v>5</v>
      </c>
      <c r="D6" t="s">
        <v>15</v>
      </c>
      <c r="E6">
        <v>3.37</v>
      </c>
      <c r="G6" t="s">
        <v>15</v>
      </c>
      <c r="H6" s="30">
        <v>3137</v>
      </c>
      <c r="J6" t="s">
        <v>15</v>
      </c>
      <c r="K6">
        <v>97.73</v>
      </c>
      <c r="N6" t="str">
        <f t="shared" si="0"/>
        <v>Californie</v>
      </c>
      <c r="O6">
        <v>11.4</v>
      </c>
      <c r="R6" t="s">
        <v>76</v>
      </c>
      <c r="S6" s="33">
        <f>CORREL(K2:K52,E2:E52)</f>
        <v>0.14583254798419948</v>
      </c>
    </row>
    <row r="7" spans="1:19" x14ac:dyDescent="0.3">
      <c r="A7" t="s">
        <v>16</v>
      </c>
      <c r="B7">
        <v>9</v>
      </c>
      <c r="D7" t="s">
        <v>16</v>
      </c>
      <c r="E7">
        <v>3.02</v>
      </c>
      <c r="G7" t="s">
        <v>16</v>
      </c>
      <c r="H7">
        <v>588</v>
      </c>
      <c r="J7" t="s">
        <v>16</v>
      </c>
      <c r="K7">
        <v>87.72</v>
      </c>
      <c r="N7" t="str">
        <f t="shared" si="0"/>
        <v>Caroline du Nord</v>
      </c>
      <c r="O7">
        <v>13</v>
      </c>
      <c r="R7" t="s">
        <v>77</v>
      </c>
      <c r="S7" s="33">
        <f>CORREL(O2:O52,E2:E52)</f>
        <v>0.27412625612344577</v>
      </c>
    </row>
    <row r="8" spans="1:19" x14ac:dyDescent="0.3">
      <c r="A8" t="s">
        <v>17</v>
      </c>
      <c r="B8">
        <v>12</v>
      </c>
      <c r="D8" t="s">
        <v>17</v>
      </c>
      <c r="E8">
        <v>4.5</v>
      </c>
      <c r="G8" t="s">
        <v>17</v>
      </c>
      <c r="H8">
        <v>246</v>
      </c>
      <c r="J8" t="s">
        <v>17</v>
      </c>
      <c r="K8">
        <v>70.37</v>
      </c>
      <c r="N8" t="str">
        <f t="shared" si="0"/>
        <v>Caroline du Sud</v>
      </c>
      <c r="O8">
        <v>13.2</v>
      </c>
    </row>
    <row r="9" spans="1:19" x14ac:dyDescent="0.3">
      <c r="A9" t="s">
        <v>18</v>
      </c>
      <c r="B9">
        <v>15</v>
      </c>
      <c r="D9" t="s">
        <v>18</v>
      </c>
      <c r="E9">
        <v>1.28</v>
      </c>
      <c r="G9" t="s">
        <v>18</v>
      </c>
      <c r="H9">
        <v>390</v>
      </c>
      <c r="J9" t="s">
        <v>18</v>
      </c>
      <c r="K9">
        <v>21.19</v>
      </c>
      <c r="N9" t="str">
        <f t="shared" si="0"/>
        <v>Colorado</v>
      </c>
      <c r="O9">
        <v>15.4</v>
      </c>
    </row>
    <row r="10" spans="1:19" x14ac:dyDescent="0.3">
      <c r="A10" t="s">
        <v>19</v>
      </c>
      <c r="B10">
        <v>14</v>
      </c>
      <c r="D10" t="s">
        <v>19</v>
      </c>
      <c r="E10">
        <v>2.75</v>
      </c>
      <c r="G10" t="s">
        <v>19</v>
      </c>
      <c r="H10">
        <v>285</v>
      </c>
      <c r="J10" t="s">
        <v>19</v>
      </c>
      <c r="K10">
        <v>293.02</v>
      </c>
      <c r="N10" t="str">
        <f t="shared" si="0"/>
        <v>Connecticut</v>
      </c>
      <c r="O10">
        <v>12.7</v>
      </c>
    </row>
    <row r="11" spans="1:19" x14ac:dyDescent="0.3">
      <c r="A11" t="s">
        <v>20</v>
      </c>
      <c r="B11">
        <v>18</v>
      </c>
      <c r="D11" t="s">
        <v>20</v>
      </c>
      <c r="E11">
        <v>0.61</v>
      </c>
      <c r="G11" t="s">
        <v>20</v>
      </c>
      <c r="H11">
        <v>57</v>
      </c>
      <c r="J11" t="s">
        <v>20</v>
      </c>
      <c r="K11">
        <v>4.6900000000000004</v>
      </c>
      <c r="N11" t="str">
        <f t="shared" si="0"/>
        <v>Dakota du Nord</v>
      </c>
      <c r="O11">
        <v>4.3</v>
      </c>
    </row>
    <row r="12" spans="1:19" x14ac:dyDescent="0.3">
      <c r="A12" t="s">
        <v>21</v>
      </c>
      <c r="B12">
        <v>19</v>
      </c>
      <c r="D12" t="s">
        <v>21</v>
      </c>
      <c r="E12">
        <v>0.98</v>
      </c>
      <c r="G12" t="s">
        <v>21</v>
      </c>
      <c r="H12">
        <v>53</v>
      </c>
      <c r="J12" t="s">
        <v>21</v>
      </c>
      <c r="K12">
        <v>4.71</v>
      </c>
      <c r="N12" t="str">
        <f t="shared" si="0"/>
        <v>Dakota du Sud</v>
      </c>
      <c r="O12">
        <v>4.3</v>
      </c>
    </row>
    <row r="13" spans="1:19" x14ac:dyDescent="0.3">
      <c r="A13" t="s">
        <v>22</v>
      </c>
      <c r="B13">
        <v>6</v>
      </c>
      <c r="D13" t="s">
        <v>22</v>
      </c>
      <c r="E13">
        <v>4.26</v>
      </c>
      <c r="G13" t="s">
        <v>22</v>
      </c>
      <c r="H13">
        <v>75</v>
      </c>
      <c r="J13" t="s">
        <v>22</v>
      </c>
      <c r="K13">
        <v>208.42</v>
      </c>
      <c r="N13" t="str">
        <f t="shared" si="0"/>
        <v>Delaware</v>
      </c>
      <c r="O13">
        <v>11.8</v>
      </c>
    </row>
    <row r="14" spans="1:19" x14ac:dyDescent="0.3">
      <c r="A14" t="s">
        <v>62</v>
      </c>
      <c r="B14">
        <v>8</v>
      </c>
      <c r="D14" t="s">
        <v>62</v>
      </c>
      <c r="G14" t="s">
        <v>62</v>
      </c>
      <c r="H14" s="30">
        <v>1093</v>
      </c>
      <c r="J14" t="s">
        <v>62</v>
      </c>
      <c r="K14">
        <v>168.28</v>
      </c>
      <c r="N14" t="str">
        <f t="shared" si="0"/>
        <v>Floride</v>
      </c>
      <c r="O14">
        <v>16.100000000000001</v>
      </c>
    </row>
    <row r="15" spans="1:19" x14ac:dyDescent="0.3">
      <c r="A15" t="s">
        <v>23</v>
      </c>
      <c r="B15">
        <v>9</v>
      </c>
      <c r="D15" t="s">
        <v>23</v>
      </c>
      <c r="E15">
        <v>3.79</v>
      </c>
      <c r="G15" t="s">
        <v>23</v>
      </c>
      <c r="H15">
        <v>616</v>
      </c>
      <c r="J15" t="s">
        <v>23</v>
      </c>
      <c r="K15">
        <v>75.11</v>
      </c>
      <c r="N15" t="str">
        <f t="shared" si="0"/>
        <v>Géorgie</v>
      </c>
      <c r="O15">
        <v>10.6</v>
      </c>
    </row>
    <row r="16" spans="1:19" x14ac:dyDescent="0.3">
      <c r="A16" t="s">
        <v>24</v>
      </c>
      <c r="B16">
        <v>2</v>
      </c>
      <c r="D16" t="s">
        <v>24</v>
      </c>
      <c r="E16">
        <v>0.54</v>
      </c>
      <c r="G16" t="s">
        <v>24</v>
      </c>
      <c r="H16">
        <v>97</v>
      </c>
      <c r="J16" t="s">
        <v>24</v>
      </c>
      <c r="K16">
        <v>86.93</v>
      </c>
      <c r="N16" t="str">
        <f t="shared" si="0"/>
        <v>Hawaï</v>
      </c>
      <c r="O16">
        <v>11.1</v>
      </c>
    </row>
    <row r="17" spans="1:15" x14ac:dyDescent="0.3">
      <c r="A17" t="s">
        <v>25</v>
      </c>
      <c r="B17">
        <v>16</v>
      </c>
      <c r="D17" t="s">
        <v>25</v>
      </c>
      <c r="E17">
        <v>0.77</v>
      </c>
      <c r="G17" t="s">
        <v>25</v>
      </c>
      <c r="H17">
        <v>80</v>
      </c>
      <c r="J17" t="s">
        <v>25</v>
      </c>
      <c r="K17">
        <v>9.35</v>
      </c>
      <c r="N17" t="str">
        <f t="shared" si="0"/>
        <v>Idaho</v>
      </c>
      <c r="O17">
        <v>8.9</v>
      </c>
    </row>
    <row r="18" spans="1:15" x14ac:dyDescent="0.3">
      <c r="A18" t="s">
        <v>26</v>
      </c>
      <c r="B18">
        <v>14</v>
      </c>
      <c r="D18" t="s">
        <v>26</v>
      </c>
      <c r="E18">
        <v>2.81</v>
      </c>
      <c r="G18" t="s">
        <v>26</v>
      </c>
      <c r="H18">
        <v>897</v>
      </c>
      <c r="J18" t="s">
        <v>26</v>
      </c>
      <c r="K18">
        <v>88.39</v>
      </c>
      <c r="N18" t="str">
        <f t="shared" si="0"/>
        <v>Illinois</v>
      </c>
      <c r="O18">
        <v>9.6</v>
      </c>
    </row>
    <row r="19" spans="1:15" x14ac:dyDescent="0.3">
      <c r="A19" t="s">
        <v>27</v>
      </c>
      <c r="B19">
        <v>12</v>
      </c>
      <c r="D19" t="s">
        <v>27</v>
      </c>
      <c r="E19">
        <v>2.2000000000000002</v>
      </c>
      <c r="G19" t="s">
        <v>27</v>
      </c>
      <c r="H19">
        <v>377</v>
      </c>
      <c r="J19" t="s">
        <v>27</v>
      </c>
      <c r="K19">
        <v>74.62</v>
      </c>
      <c r="N19" t="str">
        <f t="shared" si="0"/>
        <v>Indiana</v>
      </c>
      <c r="O19">
        <v>13</v>
      </c>
    </row>
    <row r="20" spans="1:15" x14ac:dyDescent="0.3">
      <c r="A20" t="s">
        <v>28</v>
      </c>
      <c r="B20">
        <v>10</v>
      </c>
      <c r="D20" t="s">
        <v>28</v>
      </c>
      <c r="E20">
        <v>0.69</v>
      </c>
      <c r="G20" t="s">
        <v>28</v>
      </c>
      <c r="H20">
        <v>194</v>
      </c>
      <c r="J20" t="s">
        <v>28</v>
      </c>
      <c r="K20">
        <v>22.41</v>
      </c>
      <c r="N20" t="str">
        <f t="shared" si="0"/>
        <v>Iowa</v>
      </c>
      <c r="O20">
        <v>7.1</v>
      </c>
    </row>
    <row r="21" spans="1:15" x14ac:dyDescent="0.3">
      <c r="A21" t="s">
        <v>29</v>
      </c>
      <c r="B21">
        <v>13</v>
      </c>
      <c r="D21" t="s">
        <v>29</v>
      </c>
      <c r="E21">
        <v>2.2200000000000002</v>
      </c>
      <c r="G21" t="s">
        <v>29</v>
      </c>
      <c r="H21">
        <v>173</v>
      </c>
      <c r="J21" t="s">
        <v>29</v>
      </c>
      <c r="K21">
        <v>14.03</v>
      </c>
      <c r="N21" t="str">
        <f t="shared" si="0"/>
        <v>Kansas</v>
      </c>
      <c r="O21">
        <v>10.6</v>
      </c>
    </row>
    <row r="22" spans="1:15" x14ac:dyDescent="0.3">
      <c r="A22" t="s">
        <v>30</v>
      </c>
      <c r="B22">
        <v>134</v>
      </c>
      <c r="D22" t="s">
        <v>30</v>
      </c>
      <c r="E22">
        <v>2.67</v>
      </c>
      <c r="G22" t="s">
        <v>30</v>
      </c>
      <c r="H22">
        <v>214</v>
      </c>
      <c r="J22" t="s">
        <v>30</v>
      </c>
      <c r="K22">
        <v>44.87</v>
      </c>
      <c r="N22" t="str">
        <f t="shared" si="0"/>
        <v>Kentucky</v>
      </c>
      <c r="O22">
        <v>17</v>
      </c>
    </row>
    <row r="23" spans="1:15" x14ac:dyDescent="0.3">
      <c r="A23" t="s">
        <v>31</v>
      </c>
      <c r="B23">
        <v>13</v>
      </c>
      <c r="D23" t="s">
        <v>31</v>
      </c>
      <c r="E23">
        <v>7.75</v>
      </c>
      <c r="G23" t="s">
        <v>31</v>
      </c>
      <c r="H23">
        <v>263</v>
      </c>
      <c r="J23" t="s">
        <v>31</v>
      </c>
      <c r="K23">
        <v>41.09</v>
      </c>
      <c r="N23" t="str">
        <f t="shared" si="0"/>
        <v>Louisiane</v>
      </c>
      <c r="O23">
        <v>20.100000000000001</v>
      </c>
    </row>
    <row r="24" spans="1:15" x14ac:dyDescent="0.3">
      <c r="A24" t="s">
        <v>32</v>
      </c>
      <c r="B24">
        <v>12</v>
      </c>
      <c r="D24" t="s">
        <v>32</v>
      </c>
      <c r="E24">
        <v>0.84</v>
      </c>
      <c r="G24" t="s">
        <v>32</v>
      </c>
      <c r="H24">
        <v>67</v>
      </c>
      <c r="J24" t="s">
        <v>32</v>
      </c>
      <c r="K24">
        <v>17.59</v>
      </c>
      <c r="N24" t="str">
        <f t="shared" si="0"/>
        <v>Maine</v>
      </c>
      <c r="O24">
        <v>12.2</v>
      </c>
    </row>
    <row r="25" spans="1:15" x14ac:dyDescent="0.3">
      <c r="A25" t="s">
        <v>33</v>
      </c>
      <c r="B25">
        <v>4</v>
      </c>
      <c r="D25" t="s">
        <v>33</v>
      </c>
      <c r="E25">
        <v>5.1100000000000003</v>
      </c>
      <c r="G25" t="s">
        <v>33</v>
      </c>
      <c r="H25">
        <v>428</v>
      </c>
      <c r="J25" t="s">
        <v>33</v>
      </c>
      <c r="K25">
        <v>249.11</v>
      </c>
      <c r="N25" t="str">
        <f t="shared" si="0"/>
        <v>Maryland</v>
      </c>
      <c r="O25">
        <v>12.7</v>
      </c>
    </row>
    <row r="26" spans="1:15" x14ac:dyDescent="0.3">
      <c r="A26" t="s">
        <v>34</v>
      </c>
      <c r="B26">
        <v>4</v>
      </c>
      <c r="D26" t="s">
        <v>34</v>
      </c>
      <c r="E26">
        <v>1.78</v>
      </c>
      <c r="G26" t="s">
        <v>34</v>
      </c>
      <c r="H26">
        <v>596</v>
      </c>
      <c r="J26" t="s">
        <v>34</v>
      </c>
      <c r="K26">
        <v>353.24</v>
      </c>
      <c r="N26" t="str">
        <f t="shared" si="0"/>
        <v>Massachusetts</v>
      </c>
      <c r="O26">
        <v>15.6</v>
      </c>
    </row>
    <row r="27" spans="1:15" x14ac:dyDescent="0.3">
      <c r="A27" t="s">
        <v>35</v>
      </c>
      <c r="B27">
        <v>9</v>
      </c>
      <c r="D27" t="s">
        <v>35</v>
      </c>
      <c r="E27">
        <v>4.16</v>
      </c>
      <c r="G27" t="s">
        <v>35</v>
      </c>
      <c r="H27">
        <v>542</v>
      </c>
      <c r="J27" t="s">
        <v>35</v>
      </c>
      <c r="K27">
        <v>69.25</v>
      </c>
      <c r="N27" t="str">
        <f t="shared" si="0"/>
        <v>Michigan</v>
      </c>
      <c r="O27">
        <v>15.3</v>
      </c>
    </row>
    <row r="28" spans="1:15" x14ac:dyDescent="0.3">
      <c r="A28" t="s">
        <v>36</v>
      </c>
      <c r="B28">
        <v>13</v>
      </c>
      <c r="D28" t="s">
        <v>36</v>
      </c>
      <c r="E28">
        <v>1</v>
      </c>
      <c r="G28" t="s">
        <v>36</v>
      </c>
      <c r="H28">
        <v>381</v>
      </c>
      <c r="J28" t="s">
        <v>36</v>
      </c>
      <c r="K28">
        <v>28.09</v>
      </c>
      <c r="N28" t="str">
        <f t="shared" si="0"/>
        <v>Minnesota</v>
      </c>
      <c r="O28">
        <v>6.9</v>
      </c>
    </row>
    <row r="29" spans="1:15" x14ac:dyDescent="0.3">
      <c r="A29" t="s">
        <v>64</v>
      </c>
      <c r="B29">
        <v>14</v>
      </c>
      <c r="D29" t="s">
        <v>37</v>
      </c>
      <c r="E29">
        <v>4.05</v>
      </c>
      <c r="G29" t="s">
        <v>37</v>
      </c>
      <c r="H29">
        <v>118</v>
      </c>
      <c r="J29" t="s">
        <v>37</v>
      </c>
      <c r="K29">
        <v>24.22</v>
      </c>
      <c r="N29" t="str">
        <f t="shared" si="0"/>
        <v>Mississippi</v>
      </c>
      <c r="O29">
        <v>11.4</v>
      </c>
    </row>
    <row r="30" spans="1:15" x14ac:dyDescent="0.3">
      <c r="A30" t="s">
        <v>65</v>
      </c>
      <c r="B30">
        <v>15</v>
      </c>
      <c r="D30" t="s">
        <v>38</v>
      </c>
      <c r="E30">
        <v>5.34</v>
      </c>
      <c r="G30" t="s">
        <v>38</v>
      </c>
      <c r="H30">
        <v>332</v>
      </c>
      <c r="J30" t="s">
        <v>38</v>
      </c>
      <c r="K30">
        <v>35.08</v>
      </c>
      <c r="N30" t="str">
        <f t="shared" si="0"/>
        <v>Missouri</v>
      </c>
      <c r="O30">
        <v>12.4</v>
      </c>
    </row>
    <row r="31" spans="1:15" x14ac:dyDescent="0.3">
      <c r="A31" t="s">
        <v>39</v>
      </c>
      <c r="B31">
        <v>26</v>
      </c>
      <c r="D31" t="s">
        <v>39</v>
      </c>
      <c r="E31">
        <v>1.22</v>
      </c>
      <c r="G31" t="s">
        <v>39</v>
      </c>
      <c r="H31">
        <v>52</v>
      </c>
      <c r="J31" t="s">
        <v>39</v>
      </c>
      <c r="K31">
        <v>3.02</v>
      </c>
      <c r="N31" t="str">
        <f t="shared" si="0"/>
        <v>Montana</v>
      </c>
      <c r="O31">
        <v>13.8</v>
      </c>
    </row>
    <row r="32" spans="1:15" x14ac:dyDescent="0.3">
      <c r="A32" t="s">
        <v>40</v>
      </c>
      <c r="B32">
        <v>8</v>
      </c>
      <c r="D32" t="s">
        <v>40</v>
      </c>
      <c r="E32">
        <v>1.77</v>
      </c>
      <c r="G32" t="s">
        <v>40</v>
      </c>
      <c r="H32">
        <v>127</v>
      </c>
      <c r="J32" t="s">
        <v>40</v>
      </c>
      <c r="K32">
        <v>10.08</v>
      </c>
      <c r="N32" t="str">
        <f t="shared" si="0"/>
        <v>Nebraska</v>
      </c>
      <c r="O32">
        <v>5.2</v>
      </c>
    </row>
    <row r="33" spans="1:15" x14ac:dyDescent="0.3">
      <c r="A33" t="s">
        <v>41</v>
      </c>
      <c r="B33">
        <v>10</v>
      </c>
      <c r="D33" t="s">
        <v>41</v>
      </c>
      <c r="E33">
        <v>3.16</v>
      </c>
      <c r="G33" t="s">
        <v>41</v>
      </c>
      <c r="H33">
        <v>177</v>
      </c>
      <c r="J33" t="s">
        <v>41</v>
      </c>
      <c r="K33">
        <v>11.49</v>
      </c>
      <c r="N33" t="str">
        <f t="shared" si="0"/>
        <v>Nevada</v>
      </c>
      <c r="O33">
        <v>20.100000000000001</v>
      </c>
    </row>
    <row r="34" spans="1:15" x14ac:dyDescent="0.3">
      <c r="A34" t="s">
        <v>42</v>
      </c>
      <c r="B34">
        <v>15</v>
      </c>
      <c r="D34" t="s">
        <v>42</v>
      </c>
      <c r="E34">
        <v>0.38</v>
      </c>
      <c r="G34" t="s">
        <v>42</v>
      </c>
      <c r="H34">
        <v>88</v>
      </c>
      <c r="J34" t="s">
        <v>42</v>
      </c>
      <c r="K34">
        <v>60.77</v>
      </c>
      <c r="N34" t="str">
        <f t="shared" ref="N34:N52" si="1">J34</f>
        <v>New Hampshire</v>
      </c>
      <c r="O34">
        <v>13</v>
      </c>
    </row>
    <row r="35" spans="1:15" x14ac:dyDescent="0.3">
      <c r="A35" t="s">
        <v>43</v>
      </c>
      <c r="B35">
        <v>2</v>
      </c>
      <c r="D35" t="s">
        <v>43</v>
      </c>
      <c r="E35">
        <v>2.82</v>
      </c>
      <c r="G35" t="s">
        <v>43</v>
      </c>
      <c r="H35">
        <v>645</v>
      </c>
      <c r="J35" t="s">
        <v>43</v>
      </c>
      <c r="K35">
        <v>498.81</v>
      </c>
      <c r="N35" t="str">
        <f t="shared" si="1"/>
        <v>New Jersey</v>
      </c>
      <c r="O35">
        <v>9.1999999999999993</v>
      </c>
    </row>
    <row r="36" spans="1:15" x14ac:dyDescent="0.3">
      <c r="A36" t="s">
        <v>44</v>
      </c>
      <c r="B36">
        <v>3</v>
      </c>
      <c r="D36" t="s">
        <v>44</v>
      </c>
      <c r="E36">
        <v>2.64</v>
      </c>
      <c r="G36" t="s">
        <v>44</v>
      </c>
      <c r="H36" s="30">
        <v>1732</v>
      </c>
      <c r="J36" t="s">
        <v>44</v>
      </c>
      <c r="K36">
        <v>162.77000000000001</v>
      </c>
      <c r="N36" t="str">
        <f t="shared" si="1"/>
        <v>New York</v>
      </c>
      <c r="O36">
        <v>9.1999999999999993</v>
      </c>
    </row>
    <row r="37" spans="1:15" x14ac:dyDescent="0.3">
      <c r="A37" t="s">
        <v>45</v>
      </c>
      <c r="B37">
        <v>13</v>
      </c>
      <c r="D37" t="s">
        <v>45</v>
      </c>
      <c r="E37">
        <v>3.29</v>
      </c>
      <c r="G37" t="s">
        <v>45</v>
      </c>
      <c r="H37">
        <v>104</v>
      </c>
      <c r="J37" t="s">
        <v>45</v>
      </c>
      <c r="K37">
        <v>6.78</v>
      </c>
      <c r="N37" t="str">
        <f t="shared" si="1"/>
        <v>Nouveau-Mexique</v>
      </c>
      <c r="O37">
        <v>12.8</v>
      </c>
    </row>
    <row r="38" spans="1:15" x14ac:dyDescent="0.3">
      <c r="A38" t="s">
        <v>46</v>
      </c>
      <c r="B38">
        <v>8</v>
      </c>
      <c r="D38" t="s">
        <v>46</v>
      </c>
      <c r="E38">
        <v>2.69</v>
      </c>
      <c r="G38" t="s">
        <v>46</v>
      </c>
      <c r="H38">
        <v>698</v>
      </c>
      <c r="J38" t="s">
        <v>46</v>
      </c>
      <c r="K38">
        <v>112.29</v>
      </c>
      <c r="N38" t="str">
        <f t="shared" si="1"/>
        <v>Ohio</v>
      </c>
      <c r="O38">
        <v>14.7</v>
      </c>
    </row>
    <row r="39" spans="1:15" x14ac:dyDescent="0.3">
      <c r="A39" t="s">
        <v>47</v>
      </c>
      <c r="B39">
        <v>16</v>
      </c>
      <c r="D39" t="s">
        <v>47</v>
      </c>
      <c r="E39">
        <v>2.98</v>
      </c>
      <c r="G39" t="s">
        <v>47</v>
      </c>
      <c r="H39">
        <v>206</v>
      </c>
      <c r="J39" t="s">
        <v>47</v>
      </c>
      <c r="K39">
        <v>23.05</v>
      </c>
      <c r="N39" t="str">
        <f t="shared" si="1"/>
        <v>Oklahoma</v>
      </c>
      <c r="O39">
        <v>19</v>
      </c>
    </row>
    <row r="40" spans="1:15" x14ac:dyDescent="0.3">
      <c r="A40" t="s">
        <v>48</v>
      </c>
      <c r="B40">
        <v>12</v>
      </c>
      <c r="D40" t="s">
        <v>48</v>
      </c>
      <c r="E40">
        <v>0.93</v>
      </c>
      <c r="G40" t="s">
        <v>48</v>
      </c>
      <c r="H40">
        <v>251</v>
      </c>
      <c r="J40" t="s">
        <v>48</v>
      </c>
      <c r="K40">
        <v>17.190000000000001</v>
      </c>
      <c r="N40" t="str">
        <f t="shared" si="1"/>
        <v>Oregon</v>
      </c>
      <c r="O40">
        <v>15.1</v>
      </c>
    </row>
    <row r="41" spans="1:15" x14ac:dyDescent="0.3">
      <c r="A41" t="s">
        <v>49</v>
      </c>
      <c r="B41">
        <v>12</v>
      </c>
      <c r="D41" t="s">
        <v>49</v>
      </c>
      <c r="E41">
        <v>3.62</v>
      </c>
      <c r="G41" t="s">
        <v>49</v>
      </c>
      <c r="H41">
        <v>814</v>
      </c>
      <c r="J41" t="s">
        <v>49</v>
      </c>
      <c r="K41">
        <v>112.86</v>
      </c>
      <c r="N41" t="str">
        <f t="shared" si="1"/>
        <v>Pennsylvanie</v>
      </c>
      <c r="O41">
        <v>14.6</v>
      </c>
    </row>
    <row r="42" spans="1:15" x14ac:dyDescent="0.3">
      <c r="A42" t="s">
        <v>50</v>
      </c>
      <c r="B42">
        <v>4</v>
      </c>
      <c r="D42" t="s">
        <v>50</v>
      </c>
      <c r="E42">
        <v>1.51</v>
      </c>
      <c r="G42" t="s">
        <v>50</v>
      </c>
      <c r="H42">
        <v>63</v>
      </c>
      <c r="J42" t="s">
        <v>50</v>
      </c>
      <c r="K42">
        <v>415.35</v>
      </c>
      <c r="N42" t="str">
        <f t="shared" si="1"/>
        <v>Rhode Island</v>
      </c>
      <c r="O42">
        <v>13.4</v>
      </c>
    </row>
    <row r="43" spans="1:15" x14ac:dyDescent="0.3">
      <c r="A43" t="s">
        <v>51</v>
      </c>
      <c r="B43">
        <v>17</v>
      </c>
      <c r="D43" t="s">
        <v>51</v>
      </c>
      <c r="E43">
        <v>3.46</v>
      </c>
      <c r="G43" t="s">
        <v>51</v>
      </c>
      <c r="H43">
        <v>380</v>
      </c>
      <c r="J43" t="s">
        <v>51</v>
      </c>
      <c r="K43">
        <v>67.680000000000007</v>
      </c>
      <c r="N43" t="str">
        <f t="shared" si="1"/>
        <v>Tennessee</v>
      </c>
      <c r="O43">
        <v>16.8</v>
      </c>
    </row>
    <row r="44" spans="1:15" x14ac:dyDescent="0.3">
      <c r="A44" t="s">
        <v>52</v>
      </c>
      <c r="B44">
        <v>10</v>
      </c>
      <c r="D44" t="s">
        <v>52</v>
      </c>
      <c r="E44">
        <v>3.19</v>
      </c>
      <c r="G44" t="s">
        <v>52</v>
      </c>
      <c r="H44" s="30">
        <v>1887</v>
      </c>
      <c r="J44" t="s">
        <v>52</v>
      </c>
      <c r="K44">
        <v>46.25</v>
      </c>
      <c r="N44" t="str">
        <f t="shared" si="1"/>
        <v>Texas</v>
      </c>
      <c r="O44">
        <v>9.8000000000000007</v>
      </c>
    </row>
    <row r="45" spans="1:15" x14ac:dyDescent="0.3">
      <c r="A45" t="s">
        <v>53</v>
      </c>
      <c r="B45">
        <v>30</v>
      </c>
      <c r="D45" t="s">
        <v>53</v>
      </c>
      <c r="E45">
        <v>0.78</v>
      </c>
      <c r="G45" t="s">
        <v>53</v>
      </c>
      <c r="H45">
        <v>188</v>
      </c>
      <c r="J45" t="s">
        <v>53</v>
      </c>
      <c r="K45">
        <v>16.46</v>
      </c>
      <c r="N45" t="str">
        <f t="shared" si="1"/>
        <v>Utah</v>
      </c>
      <c r="O45">
        <v>20.6</v>
      </c>
    </row>
    <row r="46" spans="1:15" x14ac:dyDescent="0.3">
      <c r="A46" t="s">
        <v>54</v>
      </c>
      <c r="B46">
        <v>9</v>
      </c>
      <c r="D46" t="s">
        <v>54</v>
      </c>
      <c r="E46">
        <v>0.32</v>
      </c>
      <c r="G46" t="s">
        <v>54</v>
      </c>
      <c r="H46">
        <v>34</v>
      </c>
      <c r="J46" t="s">
        <v>54</v>
      </c>
      <c r="K46">
        <v>27.17</v>
      </c>
      <c r="N46" t="str">
        <f t="shared" si="1"/>
        <v>Vermont</v>
      </c>
      <c r="O46">
        <v>9.1999999999999993</v>
      </c>
    </row>
    <row r="47" spans="1:15" x14ac:dyDescent="0.3">
      <c r="A47" t="s">
        <v>55</v>
      </c>
      <c r="B47">
        <v>10</v>
      </c>
      <c r="D47" t="s">
        <v>55</v>
      </c>
      <c r="E47">
        <v>3.14</v>
      </c>
      <c r="G47" t="s">
        <v>55</v>
      </c>
      <c r="H47">
        <v>554</v>
      </c>
      <c r="J47" t="s">
        <v>55</v>
      </c>
      <c r="K47">
        <v>86.15</v>
      </c>
      <c r="N47" t="str">
        <f t="shared" si="1"/>
        <v>Virginie</v>
      </c>
      <c r="O47">
        <v>9.1999999999999993</v>
      </c>
    </row>
    <row r="48" spans="1:15" x14ac:dyDescent="0.3">
      <c r="A48" t="s">
        <v>56</v>
      </c>
      <c r="B48">
        <v>21</v>
      </c>
      <c r="D48" t="s">
        <v>56</v>
      </c>
      <c r="E48">
        <v>1.48</v>
      </c>
      <c r="G48" t="s">
        <v>63</v>
      </c>
      <c r="H48">
        <v>78</v>
      </c>
      <c r="J48" t="s">
        <v>56</v>
      </c>
      <c r="K48">
        <v>28.43</v>
      </c>
      <c r="N48" t="str">
        <f t="shared" si="1"/>
        <v>Virginie-Occidentale</v>
      </c>
      <c r="O48">
        <v>22.4</v>
      </c>
    </row>
    <row r="49" spans="1:15" x14ac:dyDescent="0.3">
      <c r="A49" t="s">
        <v>57</v>
      </c>
      <c r="B49">
        <v>13</v>
      </c>
      <c r="D49" t="s">
        <v>57</v>
      </c>
      <c r="E49">
        <v>1.38</v>
      </c>
      <c r="G49" t="s">
        <v>57</v>
      </c>
      <c r="H49">
        <v>600</v>
      </c>
      <c r="J49" t="s">
        <v>57</v>
      </c>
      <c r="K49">
        <v>46.24</v>
      </c>
      <c r="N49" t="str">
        <f t="shared" si="1"/>
        <v>Washington</v>
      </c>
      <c r="O49">
        <v>15.5</v>
      </c>
    </row>
    <row r="50" spans="1:15" x14ac:dyDescent="0.3">
      <c r="A50" t="s">
        <v>58</v>
      </c>
      <c r="B50">
        <v>12</v>
      </c>
      <c r="D50" t="s">
        <v>58</v>
      </c>
      <c r="E50">
        <v>16</v>
      </c>
      <c r="G50" t="s">
        <v>58</v>
      </c>
      <c r="J50" t="s">
        <v>58</v>
      </c>
      <c r="N50" t="str">
        <f t="shared" si="1"/>
        <v>Washington DC</v>
      </c>
    </row>
    <row r="51" spans="1:15" x14ac:dyDescent="0.3">
      <c r="A51" t="s">
        <v>59</v>
      </c>
      <c r="B51">
        <v>9</v>
      </c>
      <c r="D51" t="s">
        <v>59</v>
      </c>
      <c r="E51">
        <v>1.71</v>
      </c>
      <c r="G51" t="s">
        <v>59</v>
      </c>
      <c r="H51">
        <v>347</v>
      </c>
      <c r="J51" t="s">
        <v>59</v>
      </c>
      <c r="K51">
        <v>42.5</v>
      </c>
      <c r="N51" t="str">
        <f t="shared" si="1"/>
        <v>Wisconsin</v>
      </c>
      <c r="O51">
        <v>11.4</v>
      </c>
    </row>
    <row r="52" spans="1:15" x14ac:dyDescent="0.3">
      <c r="A52" t="s">
        <v>60</v>
      </c>
      <c r="B52">
        <v>23</v>
      </c>
      <c r="D52" t="s">
        <v>60</v>
      </c>
      <c r="E52">
        <v>0.91</v>
      </c>
      <c r="G52" t="s">
        <v>60</v>
      </c>
      <c r="H52">
        <v>39</v>
      </c>
      <c r="J52" t="s">
        <v>60</v>
      </c>
      <c r="K52">
        <v>2.34</v>
      </c>
      <c r="N52" t="str">
        <f t="shared" si="1"/>
        <v>Wyoming</v>
      </c>
      <c r="O52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Utilisation de Correlation</vt:lpstr>
      <vt:lpstr>Relation entre Total et Brent</vt:lpstr>
      <vt:lpstr>Détention d'armes aux USA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2025-10-05T10:04:20Z</dcterms:modified>
</cp:coreProperties>
</file>